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-15" windowWidth="9135" windowHeight="8955" tabRatio="684"/>
  </bookViews>
  <sheets>
    <sheet name="Acompte (recto)" sheetId="5" r:id="rId1"/>
    <sheet name="Acompte (verso)" sheetId="6" r:id="rId2"/>
    <sheet name="Décompte (recto)" sheetId="3" r:id="rId3"/>
    <sheet name="Décompte (complément)" sheetId="7" r:id="rId4"/>
    <sheet name="Décompte (verso)" sheetId="4" r:id="rId5"/>
  </sheets>
  <definedNames>
    <definedName name="_xlnm.Print_Area" localSheetId="0">'Acompte (recto)'!$A$1:$H$53</definedName>
    <definedName name="_xlnm.Print_Area" localSheetId="1">'Acompte (verso)'!$A$1:$H$38</definedName>
    <definedName name="_xlnm.Print_Area" localSheetId="3">'Décompte (complément)'!$A$1:$F$39</definedName>
    <definedName name="_xlnm.Print_Area" localSheetId="2">'Décompte (recto)'!$A$1:$F$44</definedName>
    <definedName name="_xlnm.Print_Area" localSheetId="4">'Décompte (verso)'!$A$1:$F$43</definedName>
  </definedNames>
  <calcPr calcId="145621"/>
</workbook>
</file>

<file path=xl/calcChain.xml><?xml version="1.0" encoding="utf-8"?>
<calcChain xmlns="http://schemas.openxmlformats.org/spreadsheetml/2006/main">
  <c r="D35" i="6" l="1"/>
  <c r="C35" i="6"/>
  <c r="H20" i="5" l="1"/>
  <c r="H18" i="5"/>
  <c r="H19" i="5"/>
  <c r="H17" i="5"/>
  <c r="H16" i="5"/>
  <c r="F24" i="3" l="1"/>
  <c r="F40" i="3" s="1"/>
  <c r="F9" i="7" s="1"/>
  <c r="F35" i="7" s="1"/>
  <c r="F8" i="4" s="1"/>
  <c r="F17" i="4" s="1"/>
  <c r="F10" i="7"/>
  <c r="F9" i="4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10" i="4"/>
  <c r="F11" i="4"/>
  <c r="F12" i="4"/>
  <c r="F13" i="4"/>
  <c r="F14" i="4"/>
  <c r="F15" i="4"/>
  <c r="F16" i="4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11" i="7"/>
  <c r="E10" i="7"/>
  <c r="E11" i="7"/>
  <c r="E12" i="7"/>
  <c r="E13" i="7"/>
  <c r="E14" i="7"/>
  <c r="E15" i="7"/>
  <c r="E16" i="7"/>
  <c r="E33" i="7"/>
  <c r="E34" i="7"/>
  <c r="F22" i="5"/>
  <c r="F33" i="4"/>
  <c r="F41" i="4" s="1"/>
  <c r="F34" i="4"/>
  <c r="F35" i="4"/>
  <c r="F37" i="4"/>
  <c r="F38" i="4"/>
  <c r="F39" i="4"/>
  <c r="F40" i="4"/>
  <c r="B41" i="4"/>
  <c r="D33" i="4"/>
  <c r="E39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24" i="3"/>
  <c r="D34" i="4"/>
  <c r="D35" i="4"/>
  <c r="D41" i="4" s="1"/>
  <c r="C41" i="4"/>
  <c r="D37" i="4"/>
  <c r="D38" i="4"/>
  <c r="D39" i="4"/>
  <c r="D40" i="4"/>
  <c r="E41" i="4"/>
  <c r="F21" i="4"/>
  <c r="E21" i="4"/>
  <c r="E15" i="4"/>
  <c r="E14" i="4"/>
  <c r="E13" i="4"/>
  <c r="E12" i="4"/>
  <c r="E11" i="4"/>
  <c r="E10" i="4"/>
  <c r="E9" i="4"/>
  <c r="H36" i="6"/>
  <c r="C17" i="6"/>
  <c r="C21" i="6"/>
  <c r="C22" i="6"/>
  <c r="E22" i="6" s="1"/>
  <c r="C25" i="6"/>
  <c r="C26" i="6" s="1"/>
  <c r="D17" i="6"/>
  <c r="D22" i="6" s="1"/>
  <c r="D25" i="6" s="1"/>
  <c r="D26" i="6" s="1"/>
  <c r="D21" i="6"/>
  <c r="E21" i="6" s="1"/>
  <c r="E35" i="6"/>
  <c r="E19" i="6"/>
  <c r="E20" i="6"/>
  <c r="E23" i="6"/>
  <c r="E24" i="6"/>
  <c r="E27" i="6"/>
  <c r="E30" i="6"/>
  <c r="E32" i="6"/>
  <c r="E33" i="6"/>
  <c r="E34" i="6"/>
  <c r="E18" i="6"/>
  <c r="E12" i="6"/>
  <c r="E13" i="6"/>
  <c r="E14" i="6"/>
  <c r="E15" i="6"/>
  <c r="E16" i="6"/>
  <c r="G32" i="5"/>
  <c r="H22" i="5"/>
  <c r="E4" i="5"/>
  <c r="E17" i="6" l="1"/>
  <c r="C28" i="6"/>
  <c r="F18" i="4"/>
  <c r="F20" i="4" s="1"/>
  <c r="F19" i="4"/>
  <c r="D28" i="6"/>
  <c r="D29" i="6" s="1"/>
  <c r="D31" i="6" s="1"/>
  <c r="D36" i="6" s="1"/>
  <c r="C37" i="6" s="1"/>
  <c r="E25" i="6"/>
  <c r="E28" i="6" l="1"/>
  <c r="C29" i="6"/>
  <c r="E26" i="6"/>
  <c r="E29" i="6" l="1"/>
  <c r="C31" i="6"/>
  <c r="C36" i="6" l="1"/>
  <c r="E31" i="6"/>
  <c r="C38" i="6" l="1"/>
  <c r="E36" i="6"/>
</calcChain>
</file>

<file path=xl/comments1.xml><?xml version="1.0" encoding="utf-8"?>
<comments xmlns="http://schemas.openxmlformats.org/spreadsheetml/2006/main">
  <authors>
    <author xml:space="preserve"> Céline Josso</author>
  </authors>
  <commentList>
    <comment ref="G27" authorId="0">
      <text>
        <r>
          <rPr>
            <b/>
            <sz val="11"/>
            <color indexed="81"/>
            <rFont val="Century Gothic"/>
            <family val="2"/>
          </rPr>
          <t xml:space="preserve"> Céline Josso:</t>
        </r>
        <r>
          <rPr>
            <sz val="8"/>
            <color indexed="81"/>
            <rFont val="Tahoma"/>
          </rPr>
          <t xml:space="preserve">
</t>
        </r>
        <r>
          <rPr>
            <sz val="12"/>
            <color indexed="10"/>
            <rFont val="Century Gothic"/>
            <family val="2"/>
          </rPr>
          <t>Sauf en cas de remboursement d'avance forfaitaire</t>
        </r>
      </text>
    </comment>
  </commentList>
</comments>
</file>

<file path=xl/comments2.xml><?xml version="1.0" encoding="utf-8"?>
<comments xmlns="http://schemas.openxmlformats.org/spreadsheetml/2006/main">
  <authors>
    <author xml:space="preserve"> Céline Josso</author>
  </authors>
  <commentList>
    <comment ref="B35" authorId="0">
      <text>
        <r>
          <rPr>
            <b/>
            <sz val="11"/>
            <color indexed="81"/>
            <rFont val="Century Gothic"/>
            <family val="2"/>
          </rPr>
          <t xml:space="preserve"> Céline Josso: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12"/>
            <color indexed="10"/>
            <rFont val="Century Gothic"/>
            <family val="2"/>
          </rPr>
          <t>Déduire du montant de la retenue de garantie (RG) le montant de la garantie à 1ère demande (GAPD) fournie.</t>
        </r>
      </text>
    </comment>
  </commentList>
</comments>
</file>

<file path=xl/sharedStrings.xml><?xml version="1.0" encoding="utf-8"?>
<sst xmlns="http://schemas.openxmlformats.org/spreadsheetml/2006/main" count="224" uniqueCount="156">
  <si>
    <t>Indication des ouvrages</t>
  </si>
  <si>
    <t xml:space="preserve">Montant </t>
  </si>
  <si>
    <t>Avancement en %</t>
  </si>
  <si>
    <t xml:space="preserve">Dépenses </t>
  </si>
  <si>
    <t xml:space="preserve">marché </t>
  </si>
  <si>
    <t>Cumulé</t>
  </si>
  <si>
    <t xml:space="preserve"> Du décompte</t>
  </si>
  <si>
    <t xml:space="preserve">du présent </t>
  </si>
  <si>
    <t>cumulées</t>
  </si>
  <si>
    <t>HTVA</t>
  </si>
  <si>
    <t>antérieur</t>
  </si>
  <si>
    <t>décompte</t>
  </si>
  <si>
    <t>à reporter:</t>
  </si>
  <si>
    <t>report</t>
  </si>
  <si>
    <t>Total décompte HTVA</t>
  </si>
  <si>
    <t>TVA au taux de:</t>
  </si>
  <si>
    <t>Total décompte TTC</t>
  </si>
  <si>
    <t xml:space="preserve">Etabli par l'entrepreneur et sousmis pour vérification </t>
  </si>
  <si>
    <t xml:space="preserve">Reçu le pésent décompte </t>
  </si>
  <si>
    <t>et établissement de l'état d'acompte n°………</t>
  </si>
  <si>
    <t>au maître d'œuvre le :………………………….</t>
  </si>
  <si>
    <t>le………………………………………..</t>
  </si>
  <si>
    <t>A…………………….le……………………………</t>
  </si>
  <si>
    <t>Vérifié le:………………………………..</t>
  </si>
  <si>
    <t>(signature et cachet de l'entrepreneur)</t>
  </si>
  <si>
    <t>le maître d'œuvre:</t>
  </si>
  <si>
    <t>(signature et cachet du maître d'œuvre)</t>
  </si>
  <si>
    <t>Libellé du lot ou de la tranche</t>
  </si>
  <si>
    <t>Montant cumulé du décompte</t>
  </si>
  <si>
    <t>Montants du décompte précédant</t>
  </si>
  <si>
    <t>montant du décompte</t>
  </si>
  <si>
    <t>Montant engagé au marché</t>
  </si>
  <si>
    <t>reste à régler</t>
  </si>
  <si>
    <t>Totaux</t>
  </si>
  <si>
    <t>(1) par tranche et/ou sous traitant</t>
  </si>
  <si>
    <r>
      <t>Décompte n° ………….</t>
    </r>
    <r>
      <rPr>
        <b/>
        <sz val="10"/>
        <rFont val="Arial"/>
        <family val="2"/>
      </rPr>
      <t xml:space="preserve"> </t>
    </r>
    <r>
      <rPr>
        <sz val="10"/>
        <rFont val="Arial"/>
      </rPr>
      <t>Ouvrages exécutés et détails des dépenses</t>
    </r>
  </si>
  <si>
    <t>Opé n° :</t>
  </si>
  <si>
    <t>Marché n°</t>
  </si>
  <si>
    <t xml:space="preserve">Titulaire : </t>
  </si>
  <si>
    <t xml:space="preserve">SOCIETE : </t>
  </si>
  <si>
    <t>ACOMPTE MENSUEL N° :</t>
  </si>
  <si>
    <t>6 avenue Jean Zay - BP 85613
45056 ORLEANS Cedex 1</t>
  </si>
  <si>
    <t>OPERATION :</t>
  </si>
  <si>
    <t>n° :</t>
  </si>
  <si>
    <t xml:space="preserve">de </t>
  </si>
  <si>
    <t>Nom :</t>
  </si>
  <si>
    <t>(en chiffres)</t>
  </si>
  <si>
    <t xml:space="preserve">DESIGNATION DES TRAVAUX : </t>
  </si>
  <si>
    <t>n° lot :</t>
  </si>
  <si>
    <t>Intitulé lot :</t>
  </si>
  <si>
    <t>(en lettres)</t>
  </si>
  <si>
    <t xml:space="preserve">établi sur la base du décompte des travaux exécutés pendant </t>
  </si>
  <si>
    <t>TITULAIRE :</t>
  </si>
  <si>
    <t xml:space="preserve">   le mois de</t>
  </si>
  <si>
    <t>Adresse :</t>
  </si>
  <si>
    <r>
      <t xml:space="preserve">le : </t>
    </r>
    <r>
      <rPr>
        <sz val="8"/>
        <rFont val="Century Gothic"/>
        <family val="2"/>
      </rPr>
      <t>……………………………………….</t>
    </r>
  </si>
  <si>
    <t>SOUS TRAITANT :</t>
  </si>
  <si>
    <t>MONTANT DU MARCHE</t>
  </si>
  <si>
    <t>Hors T.V.A</t>
  </si>
  <si>
    <t>T.VA. Incluse</t>
  </si>
  <si>
    <t xml:space="preserve">  INITIAL</t>
  </si>
  <si>
    <t>Avenant n°</t>
  </si>
  <si>
    <t xml:space="preserve">MAITRE D'OEUVRE : </t>
  </si>
  <si>
    <t>TOTAL</t>
  </si>
  <si>
    <t xml:space="preserve">MARCHE N°  </t>
  </si>
  <si>
    <t>ENTREPRISE TITULAIRE ET SOUS TRAITANTS A PAYER</t>
  </si>
  <si>
    <t>SOMMES en € TTC</t>
  </si>
  <si>
    <t xml:space="preserve"> </t>
  </si>
  <si>
    <t xml:space="preserve">Reçu par le maître d'œuvre </t>
  </si>
  <si>
    <t>CONTROLE</t>
  </si>
  <si>
    <t>BON POUR PAIEMENT</t>
  </si>
  <si>
    <t xml:space="preserve">Vérifié par le maître d'œuvre </t>
  </si>
  <si>
    <t xml:space="preserve">Notifié à l'entrepreneur </t>
  </si>
  <si>
    <t xml:space="preserve">Transmis au Maître d'ouvrage </t>
  </si>
  <si>
    <t>n° opé - Libellé opé</t>
  </si>
  <si>
    <t>MARCHE n°</t>
  </si>
  <si>
    <t>ACOMPTES DELIVRES TTC</t>
  </si>
  <si>
    <t>DECOMPTE</t>
  </si>
  <si>
    <t>DIFFERENCE</t>
  </si>
  <si>
    <t>N°</t>
  </si>
  <si>
    <t>PRECEDENT</t>
  </si>
  <si>
    <t>DATES</t>
  </si>
  <si>
    <t>MONTANTS</t>
  </si>
  <si>
    <t>(1)</t>
  </si>
  <si>
    <t>(2)</t>
  </si>
  <si>
    <t>(1-2)</t>
  </si>
  <si>
    <t>1 -</t>
  </si>
  <si>
    <t>Approvisionnements</t>
  </si>
  <si>
    <t>2 -</t>
  </si>
  <si>
    <t>Honoraires</t>
  </si>
  <si>
    <t>3 -</t>
  </si>
  <si>
    <t>Travaux</t>
  </si>
  <si>
    <t>4 -</t>
  </si>
  <si>
    <t>Primes</t>
  </si>
  <si>
    <t>5 -</t>
  </si>
  <si>
    <t>Indemnités fiscalisées</t>
  </si>
  <si>
    <t>6 -</t>
  </si>
  <si>
    <t>TOTAL (1 à 5)</t>
  </si>
  <si>
    <t>7 -</t>
  </si>
  <si>
    <t>retenues autres que la R.G.</t>
  </si>
  <si>
    <t>8 -</t>
  </si>
  <si>
    <t>Précomptes</t>
  </si>
  <si>
    <t>9 -</t>
  </si>
  <si>
    <t>Pénalités (Avant le 25/01/2006)</t>
  </si>
  <si>
    <t>10 -</t>
  </si>
  <si>
    <t>TOTAL (7 à 9)</t>
  </si>
  <si>
    <t>11 -</t>
  </si>
  <si>
    <t>Différence (6-10)</t>
  </si>
  <si>
    <t>12 -</t>
  </si>
  <si>
    <t xml:space="preserve">Révision </t>
  </si>
  <si>
    <t>13 -</t>
  </si>
  <si>
    <t>Actualisation</t>
  </si>
  <si>
    <t>14 -</t>
  </si>
  <si>
    <t>TOTAL H.T. (11à 13)</t>
  </si>
  <si>
    <t>15 -</t>
  </si>
  <si>
    <t>16 -</t>
  </si>
  <si>
    <t>T.V.A. à 5,5%</t>
  </si>
  <si>
    <t>17 -</t>
  </si>
  <si>
    <t>TOTAL TVA</t>
  </si>
  <si>
    <t>18 -</t>
  </si>
  <si>
    <t>TOTAL T.T.C. (14 + 17)</t>
  </si>
  <si>
    <t>19 - Avance facultative ou forfaitaire</t>
  </si>
  <si>
    <t>20 -</t>
  </si>
  <si>
    <t xml:space="preserve">TOTAL (18 + 19) </t>
  </si>
  <si>
    <t>21 -</t>
  </si>
  <si>
    <t>Indemnités (dommages &amp; intérêts)</t>
  </si>
  <si>
    <t>22 -</t>
  </si>
  <si>
    <t xml:space="preserve">Pénalités(A partir du 25/01/2006) </t>
  </si>
  <si>
    <t>23 -</t>
  </si>
  <si>
    <t>Intérêts moratoires</t>
  </si>
  <si>
    <t>24 -</t>
  </si>
  <si>
    <t>R.G.TTC[Ligne(3 ou 2)*Taux TVA]</t>
  </si>
  <si>
    <t>25 -</t>
  </si>
  <si>
    <t xml:space="preserve">TOTAL (20  à  24) </t>
  </si>
  <si>
    <t>26 -</t>
  </si>
  <si>
    <t>Cumul des acomptes antérieurs</t>
  </si>
  <si>
    <t>27 -</t>
  </si>
  <si>
    <t>A PAYER</t>
  </si>
  <si>
    <t>TRANSMIS POUR CONTRÔLE</t>
  </si>
  <si>
    <t>et MANDATEMENT</t>
  </si>
  <si>
    <r>
      <t xml:space="preserve">PB n° : </t>
    </r>
    <r>
      <rPr>
        <sz val="8"/>
        <rFont val="Century Gothic"/>
        <family val="2"/>
      </rPr>
      <t>…………………………………………………...</t>
    </r>
  </si>
  <si>
    <t>Chargé d'opération</t>
  </si>
  <si>
    <t>(visa)</t>
  </si>
  <si>
    <r>
      <t xml:space="preserve">Le : </t>
    </r>
    <r>
      <rPr>
        <sz val="8"/>
        <rFont val="Century Gothic"/>
        <family val="2"/>
      </rPr>
      <t>……………………………….…………………….</t>
    </r>
  </si>
  <si>
    <r>
      <t xml:space="preserve">Le : </t>
    </r>
    <r>
      <rPr>
        <sz val="8"/>
        <rFont val="Century Gothic"/>
        <family val="2"/>
      </rPr>
      <t>…………………………………………………...</t>
    </r>
  </si>
  <si>
    <t>Directeur Général</t>
  </si>
  <si>
    <t>ETAT D'ACOMPTE  MENSUEL N°</t>
  </si>
  <si>
    <t>Pièces jointes :</t>
  </si>
  <si>
    <t xml:space="preserve">     - Attestation de paiement direct des sous-traitants s'il y a lieu</t>
  </si>
  <si>
    <t xml:space="preserve">     - Calcul des révisions de prix s'il y a lieu</t>
  </si>
  <si>
    <r>
      <t xml:space="preserve">Ventilation du décompte Hors TVA </t>
    </r>
    <r>
      <rPr>
        <sz val="10"/>
        <rFont val="Arial"/>
        <family val="2"/>
      </rPr>
      <t>(1)</t>
    </r>
  </si>
  <si>
    <t>Gestion de l'engagement Hors TVA</t>
  </si>
  <si>
    <t>PS : L'entreprise a la possibilité d'annexer un détail du décompte sur des documents à son entête s'il reprennent bien
la même décomposition que le DPGF et détail l'avancée des travaux en % suivant les mêmes colones que le mdèle SEMDO.</t>
  </si>
  <si>
    <t>PS : L'entreprise a la possibilité d'annexer un détail du décompte sur des documents à son entête s'il reprennent bien
la même décomposition que le DPGF et détail l'avancée des travaux en % suivant les mêmes colonnes que le modèle SEMDO.</t>
  </si>
  <si>
    <t>T.V.A. à 20 %</t>
  </si>
  <si>
    <t>DONT T.V.A.à 20%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</si>
</sst>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-;\-* #,##0.00\ _F_-;_-* &quot;-&quot;??\ _F_-;_-@_-"/>
    <numFmt numFmtId="165" formatCode="_-* #,##0.00\ [$€]_-;\-* #,##0.00\ [$€]_-;_-* &quot;-&quot;??\ [$€]_-;_-@_-"/>
    <numFmt numFmtId="166" formatCode="dd/mm/yy;@"/>
    <numFmt numFmtId="167" formatCode="#,##0.00\ [$€-1]"/>
    <numFmt numFmtId="168" formatCode="#,##0.00\ &quot;€&quot;"/>
  </numFmts>
  <fonts count="25" x14ac:knownFonts="1">
    <font>
      <sz val="10"/>
      <name val="Arial"/>
    </font>
    <font>
      <sz val="10"/>
      <name val="Arial"/>
    </font>
    <font>
      <sz val="10"/>
      <name val="Century Gothic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Century Gothic"/>
      <family val="2"/>
    </font>
    <font>
      <b/>
      <sz val="18"/>
      <name val="Century Gothic"/>
      <family val="2"/>
    </font>
    <font>
      <sz val="10"/>
      <color indexed="8"/>
      <name val="Century Gothic"/>
      <family val="2"/>
    </font>
    <font>
      <sz val="8"/>
      <name val="Century Gothic"/>
      <family val="2"/>
    </font>
    <font>
      <b/>
      <sz val="10"/>
      <color indexed="10"/>
      <name val="Century Gothic"/>
      <family val="2"/>
    </font>
    <font>
      <sz val="8"/>
      <name val="Arial"/>
    </font>
    <font>
      <b/>
      <sz val="11"/>
      <color indexed="81"/>
      <name val="Century Gothic"/>
      <family val="2"/>
    </font>
    <font>
      <sz val="8"/>
      <color indexed="81"/>
      <name val="Tahoma"/>
    </font>
    <font>
      <sz val="12"/>
      <color indexed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1"/>
      <color indexed="81"/>
      <name val="Century Gothic"/>
      <family val="2"/>
    </font>
    <font>
      <b/>
      <sz val="10"/>
      <color indexed="8"/>
      <name val="Century Gothic"/>
      <family val="2"/>
    </font>
    <font>
      <i/>
      <sz val="10"/>
      <color indexed="23"/>
      <name val="Arial"/>
      <family val="2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168" fontId="0" fillId="0" borderId="12" xfId="0" applyNumberFormat="1" applyBorder="1" applyAlignment="1">
      <alignment horizontal="right"/>
    </xf>
    <xf numFmtId="9" fontId="0" fillId="0" borderId="13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168" fontId="0" fillId="0" borderId="17" xfId="0" applyNumberFormat="1" applyBorder="1" applyAlignment="1">
      <alignment horizontal="right"/>
    </xf>
    <xf numFmtId="9" fontId="0" fillId="0" borderId="18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9" fontId="0" fillId="0" borderId="20" xfId="0" applyNumberFormat="1" applyBorder="1" applyAlignment="1">
      <alignment horizontal="center"/>
    </xf>
    <xf numFmtId="168" fontId="0" fillId="0" borderId="21" xfId="0" applyNumberFormat="1" applyBorder="1"/>
    <xf numFmtId="0" fontId="0" fillId="0" borderId="7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center"/>
    </xf>
    <xf numFmtId="9" fontId="0" fillId="0" borderId="24" xfId="0" applyNumberFormat="1" applyBorder="1" applyAlignment="1">
      <alignment horizontal="center"/>
    </xf>
    <xf numFmtId="9" fontId="0" fillId="0" borderId="25" xfId="0" applyNumberFormat="1" applyBorder="1" applyAlignment="1">
      <alignment horizontal="center"/>
    </xf>
    <xf numFmtId="0" fontId="0" fillId="0" borderId="0" xfId="0" applyAlignment="1">
      <alignment vertical="center"/>
    </xf>
    <xf numFmtId="168" fontId="6" fillId="0" borderId="26" xfId="0" applyNumberFormat="1" applyFont="1" applyBorder="1" applyAlignment="1">
      <alignment vertical="center"/>
    </xf>
    <xf numFmtId="0" fontId="5" fillId="0" borderId="0" xfId="0" applyFont="1"/>
    <xf numFmtId="0" fontId="6" fillId="0" borderId="12" xfId="0" applyFon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9" fontId="0" fillId="0" borderId="27" xfId="0" applyNumberFormat="1" applyBorder="1" applyAlignment="1">
      <alignment horizontal="center"/>
    </xf>
    <xf numFmtId="168" fontId="6" fillId="0" borderId="28" xfId="0" applyNumberFormat="1" applyFont="1" applyBorder="1"/>
    <xf numFmtId="0" fontId="0" fillId="0" borderId="17" xfId="0" applyBorder="1" applyAlignment="1">
      <alignment horizontal="left"/>
    </xf>
    <xf numFmtId="167" fontId="0" fillId="0" borderId="16" xfId="0" applyNumberFormat="1" applyBorder="1" applyAlignment="1">
      <alignment horizontal="right"/>
    </xf>
    <xf numFmtId="9" fontId="0" fillId="0" borderId="29" xfId="0" applyNumberFormat="1" applyBorder="1" applyAlignment="1">
      <alignment horizontal="center"/>
    </xf>
    <xf numFmtId="0" fontId="4" fillId="0" borderId="22" xfId="0" applyFont="1" applyBorder="1" applyAlignment="1">
      <alignment horizontal="left"/>
    </xf>
    <xf numFmtId="167" fontId="0" fillId="0" borderId="30" xfId="0" applyNumberFormat="1" applyBorder="1" applyAlignment="1">
      <alignment horizontal="right"/>
    </xf>
    <xf numFmtId="9" fontId="0" fillId="0" borderId="31" xfId="0" applyNumberFormat="1" applyBorder="1" applyAlignment="1">
      <alignment horizontal="center"/>
    </xf>
    <xf numFmtId="168" fontId="0" fillId="0" borderId="22" xfId="0" applyNumberFormat="1" applyBorder="1"/>
    <xf numFmtId="0" fontId="0" fillId="0" borderId="3" xfId="0" applyBorder="1"/>
    <xf numFmtId="167" fontId="0" fillId="0" borderId="0" xfId="0" applyNumberFormat="1" applyBorder="1"/>
    <xf numFmtId="9" fontId="0" fillId="0" borderId="0" xfId="0" applyNumberFormat="1" applyBorder="1"/>
    <xf numFmtId="9" fontId="0" fillId="0" borderId="6" xfId="0" applyNumberFormat="1" applyBorder="1"/>
    <xf numFmtId="168" fontId="0" fillId="0" borderId="12" xfId="0" applyNumberFormat="1" applyBorder="1"/>
    <xf numFmtId="9" fontId="0" fillId="0" borderId="0" xfId="0" applyNumberFormat="1" applyBorder="1" applyAlignment="1">
      <alignment horizontal="right"/>
    </xf>
    <xf numFmtId="10" fontId="0" fillId="0" borderId="6" xfId="0" applyNumberFormat="1" applyBorder="1"/>
    <xf numFmtId="168" fontId="0" fillId="0" borderId="17" xfId="0" applyNumberFormat="1" applyBorder="1"/>
    <xf numFmtId="0" fontId="0" fillId="0" borderId="7" xfId="0" applyBorder="1"/>
    <xf numFmtId="167" fontId="0" fillId="0" borderId="32" xfId="0" applyNumberFormat="1" applyBorder="1"/>
    <xf numFmtId="9" fontId="0" fillId="0" borderId="32" xfId="0" applyNumberFormat="1" applyBorder="1"/>
    <xf numFmtId="9" fontId="3" fillId="0" borderId="32" xfId="0" applyNumberFormat="1" applyFont="1" applyBorder="1"/>
    <xf numFmtId="9" fontId="3" fillId="0" borderId="10" xfId="0" applyNumberFormat="1" applyFont="1" applyBorder="1"/>
    <xf numFmtId="0" fontId="0" fillId="0" borderId="33" xfId="0" applyBorder="1"/>
    <xf numFmtId="167" fontId="0" fillId="0" borderId="33" xfId="0" applyNumberFormat="1" applyBorder="1"/>
    <xf numFmtId="9" fontId="0" fillId="0" borderId="33" xfId="0" applyNumberFormat="1" applyBorder="1"/>
    <xf numFmtId="0" fontId="0" fillId="0" borderId="1" xfId="0" applyBorder="1"/>
    <xf numFmtId="0" fontId="0" fillId="0" borderId="34" xfId="0" applyBorder="1"/>
    <xf numFmtId="0" fontId="0" fillId="0" borderId="35" xfId="0" applyBorder="1"/>
    <xf numFmtId="0" fontId="0" fillId="0" borderId="6" xfId="0" applyBorder="1"/>
    <xf numFmtId="0" fontId="0" fillId="0" borderId="0" xfId="0" applyBorder="1"/>
    <xf numFmtId="0" fontId="7" fillId="0" borderId="3" xfId="0" applyFont="1" applyBorder="1"/>
    <xf numFmtId="0" fontId="7" fillId="0" borderId="3" xfId="0" applyFont="1" applyFill="1" applyBorder="1"/>
    <xf numFmtId="0" fontId="0" fillId="0" borderId="10" xfId="0" applyBorder="1"/>
    <xf numFmtId="0" fontId="0" fillId="0" borderId="32" xfId="0" applyBorder="1"/>
    <xf numFmtId="0" fontId="0" fillId="0" borderId="36" xfId="0" applyBorder="1" applyAlignment="1">
      <alignment horizontal="left"/>
    </xf>
    <xf numFmtId="168" fontId="0" fillId="0" borderId="37" xfId="0" applyNumberFormat="1" applyBorder="1" applyAlignment="1">
      <alignment horizontal="right"/>
    </xf>
    <xf numFmtId="168" fontId="10" fillId="0" borderId="37" xfId="0" applyNumberFormat="1" applyFont="1" applyBorder="1"/>
    <xf numFmtId="168" fontId="10" fillId="0" borderId="38" xfId="0" applyNumberFormat="1" applyFont="1" applyBorder="1"/>
    <xf numFmtId="168" fontId="10" fillId="0" borderId="36" xfId="0" applyNumberFormat="1" applyFont="1" applyBorder="1"/>
    <xf numFmtId="168" fontId="0" fillId="0" borderId="38" xfId="0" applyNumberFormat="1" applyBorder="1"/>
    <xf numFmtId="0" fontId="0" fillId="0" borderId="39" xfId="0" applyBorder="1" applyAlignment="1">
      <alignment horizontal="left"/>
    </xf>
    <xf numFmtId="168" fontId="0" fillId="0" borderId="40" xfId="0" applyNumberFormat="1" applyBorder="1" applyAlignment="1">
      <alignment horizontal="right"/>
    </xf>
    <xf numFmtId="168" fontId="10" fillId="0" borderId="40" xfId="0" applyNumberFormat="1" applyFont="1" applyBorder="1"/>
    <xf numFmtId="168" fontId="10" fillId="0" borderId="41" xfId="0" applyNumberFormat="1" applyFont="1" applyBorder="1"/>
    <xf numFmtId="168" fontId="10" fillId="0" borderId="39" xfId="0" applyNumberFormat="1" applyFont="1" applyBorder="1"/>
    <xf numFmtId="168" fontId="0" fillId="0" borderId="41" xfId="0" applyNumberFormat="1" applyBorder="1"/>
    <xf numFmtId="0" fontId="0" fillId="0" borderId="42" xfId="0" applyBorder="1" applyAlignment="1">
      <alignment horizontal="left"/>
    </xf>
    <xf numFmtId="168" fontId="0" fillId="0" borderId="43" xfId="0" applyNumberFormat="1" applyBorder="1" applyAlignment="1">
      <alignment horizontal="right"/>
    </xf>
    <xf numFmtId="168" fontId="10" fillId="0" borderId="43" xfId="0" applyNumberFormat="1" applyFont="1" applyBorder="1"/>
    <xf numFmtId="168" fontId="10" fillId="0" borderId="44" xfId="0" applyNumberFormat="1" applyFont="1" applyBorder="1"/>
    <xf numFmtId="168" fontId="10" fillId="0" borderId="42" xfId="0" applyNumberFormat="1" applyFont="1" applyBorder="1"/>
    <xf numFmtId="168" fontId="0" fillId="0" borderId="44" xfId="0" applyNumberFormat="1" applyBorder="1"/>
    <xf numFmtId="0" fontId="3" fillId="0" borderId="45" xfId="0" applyFont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10" fillId="0" borderId="8" xfId="0" applyNumberFormat="1" applyFont="1" applyBorder="1" applyAlignment="1"/>
    <xf numFmtId="168" fontId="10" fillId="0" borderId="46" xfId="0" applyNumberFormat="1" applyFont="1" applyBorder="1" applyAlignment="1"/>
    <xf numFmtId="168" fontId="10" fillId="0" borderId="47" xfId="0" applyNumberFormat="1" applyFont="1" applyBorder="1" applyAlignment="1"/>
    <xf numFmtId="168" fontId="0" fillId="0" borderId="48" xfId="0" applyNumberFormat="1" applyBorder="1" applyAlignment="1"/>
    <xf numFmtId="0" fontId="7" fillId="0" borderId="0" xfId="0" applyFont="1"/>
    <xf numFmtId="4" fontId="2" fillId="0" borderId="0" xfId="0" applyNumberFormat="1" applyFont="1" applyAlignment="1" applyProtection="1">
      <alignment horizontal="centerContinuous"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/>
    <xf numFmtId="0" fontId="2" fillId="0" borderId="49" xfId="0" applyFont="1" applyBorder="1"/>
    <xf numFmtId="0" fontId="11" fillId="0" borderId="0" xfId="0" applyFont="1" applyAlignment="1">
      <alignment horizontal="centerContinuous"/>
    </xf>
    <xf numFmtId="0" fontId="2" fillId="0" borderId="3" xfId="0" applyFont="1" applyBorder="1" applyAlignment="1"/>
    <xf numFmtId="0" fontId="11" fillId="0" borderId="0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7" xfId="0" applyFont="1" applyBorder="1"/>
    <xf numFmtId="0" fontId="2" fillId="0" borderId="32" xfId="0" applyFont="1" applyBorder="1"/>
    <xf numFmtId="0" fontId="2" fillId="0" borderId="10" xfId="0" applyFont="1" applyBorder="1"/>
    <xf numFmtId="0" fontId="2" fillId="0" borderId="0" xfId="0" applyFont="1" applyBorder="1"/>
    <xf numFmtId="0" fontId="2" fillId="0" borderId="50" xfId="0" applyFont="1" applyBorder="1" applyAlignment="1">
      <alignment horizontal="centerContinuous"/>
    </xf>
    <xf numFmtId="0" fontId="11" fillId="0" borderId="3" xfId="0" applyFont="1" applyBorder="1"/>
    <xf numFmtId="0" fontId="2" fillId="0" borderId="0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centerContinuous" vertical="top" wrapText="1"/>
    </xf>
    <xf numFmtId="0" fontId="2" fillId="0" borderId="3" xfId="0" applyFont="1" applyBorder="1" applyAlignment="1">
      <alignment horizontal="left"/>
    </xf>
    <xf numFmtId="0" fontId="2" fillId="0" borderId="51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left" vertical="top"/>
    </xf>
    <xf numFmtId="0" fontId="2" fillId="0" borderId="50" xfId="0" applyFont="1" applyBorder="1"/>
    <xf numFmtId="0" fontId="2" fillId="0" borderId="50" xfId="0" applyFont="1" applyBorder="1" applyAlignment="1">
      <alignment horizontal="left" vertical="top" wrapText="1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52" xfId="0" applyFont="1" applyBorder="1"/>
    <xf numFmtId="0" fontId="2" fillId="0" borderId="53" xfId="0" applyFont="1" applyBorder="1" applyAlignment="1">
      <alignment horizontal="left"/>
    </xf>
    <xf numFmtId="165" fontId="13" fillId="0" borderId="54" xfId="1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0" fontId="2" fillId="0" borderId="53" xfId="0" applyFont="1" applyBorder="1" applyAlignment="1">
      <alignment horizontal="centerContinuous"/>
    </xf>
    <xf numFmtId="0" fontId="2" fillId="0" borderId="55" xfId="0" applyFont="1" applyBorder="1"/>
    <xf numFmtId="0" fontId="2" fillId="0" borderId="56" xfId="0" applyFont="1" applyBorder="1"/>
    <xf numFmtId="0" fontId="2" fillId="0" borderId="3" xfId="0" applyFont="1" applyBorder="1"/>
    <xf numFmtId="0" fontId="2" fillId="0" borderId="53" xfId="0" applyFont="1" applyBorder="1"/>
    <xf numFmtId="0" fontId="2" fillId="0" borderId="57" xfId="0" applyFont="1" applyBorder="1"/>
    <xf numFmtId="0" fontId="15" fillId="0" borderId="0" xfId="0" applyFont="1" applyFill="1"/>
    <xf numFmtId="0" fontId="2" fillId="0" borderId="0" xfId="0" applyFont="1" applyFill="1"/>
    <xf numFmtId="0" fontId="11" fillId="0" borderId="3" xfId="0" applyFont="1" applyFill="1" applyBorder="1"/>
    <xf numFmtId="0" fontId="11" fillId="0" borderId="0" xfId="0" applyFont="1" applyFill="1" applyBorder="1"/>
    <xf numFmtId="0" fontId="2" fillId="0" borderId="6" xfId="0" applyFont="1" applyFill="1" applyBorder="1"/>
    <xf numFmtId="4" fontId="11" fillId="0" borderId="0" xfId="2" applyNumberFormat="1" applyFont="1" applyFill="1" applyAlignment="1">
      <alignment horizontal="centerContinuous"/>
    </xf>
    <xf numFmtId="0" fontId="2" fillId="0" borderId="0" xfId="0" applyFont="1" applyFill="1" applyBorder="1" applyAlignment="1">
      <alignment horizontal="centerContinuous" vertical="top"/>
    </xf>
    <xf numFmtId="0" fontId="2" fillId="0" borderId="6" xfId="0" applyFont="1" applyFill="1" applyBorder="1" applyAlignment="1">
      <alignment horizontal="centerContinuous" vertical="top"/>
    </xf>
    <xf numFmtId="164" fontId="11" fillId="0" borderId="3" xfId="2" applyFont="1" applyFill="1" applyBorder="1" applyAlignment="1">
      <alignment horizontal="centerContinuous"/>
    </xf>
    <xf numFmtId="4" fontId="11" fillId="0" borderId="6" xfId="0" applyNumberFormat="1" applyFont="1" applyFill="1" applyBorder="1" applyAlignment="1">
      <alignment horizontal="centerContinuous" vertical="top" wrapText="1"/>
    </xf>
    <xf numFmtId="4" fontId="11" fillId="0" borderId="0" xfId="0" applyNumberFormat="1" applyFont="1" applyFill="1" applyBorder="1" applyAlignment="1">
      <alignment horizontal="centerContinuous"/>
    </xf>
    <xf numFmtId="0" fontId="2" fillId="0" borderId="6" xfId="0" applyFont="1" applyFill="1" applyBorder="1" applyAlignment="1">
      <alignment horizontal="centerContinuous"/>
    </xf>
    <xf numFmtId="164" fontId="11" fillId="0" borderId="3" xfId="2" applyFont="1" applyFill="1" applyBorder="1" applyAlignment="1"/>
    <xf numFmtId="4" fontId="11" fillId="0" borderId="6" xfId="0" applyNumberFormat="1" applyFont="1" applyFill="1" applyBorder="1" applyAlignment="1">
      <alignment vertical="top" wrapText="1"/>
    </xf>
    <xf numFmtId="0" fontId="11" fillId="0" borderId="33" xfId="0" applyFont="1" applyBorder="1" applyAlignment="1">
      <alignment horizontal="center"/>
    </xf>
    <xf numFmtId="165" fontId="2" fillId="0" borderId="33" xfId="1" applyFont="1" applyBorder="1" applyAlignment="1">
      <alignment horizontal="center"/>
    </xf>
    <xf numFmtId="0" fontId="2" fillId="0" borderId="1" xfId="0" applyFont="1" applyBorder="1"/>
    <xf numFmtId="0" fontId="2" fillId="0" borderId="35" xfId="0" applyFont="1" applyBorder="1"/>
    <xf numFmtId="0" fontId="2" fillId="0" borderId="58" xfId="0" applyFont="1" applyBorder="1"/>
    <xf numFmtId="0" fontId="2" fillId="0" borderId="52" xfId="0" applyFont="1" applyBorder="1" applyAlignment="1"/>
    <xf numFmtId="4" fontId="11" fillId="0" borderId="0" xfId="0" applyNumberFormat="1" applyFont="1" applyAlignment="1" applyProtection="1">
      <alignment horizontal="centerContinuous" vertical="center"/>
      <protection locked="0"/>
    </xf>
    <xf numFmtId="4" fontId="2" fillId="0" borderId="53" xfId="0" applyNumberFormat="1" applyFont="1" applyBorder="1" applyAlignment="1" applyProtection="1">
      <alignment horizontal="centerContinuous" vertical="center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4" fontId="2" fillId="0" borderId="59" xfId="0" applyNumberFormat="1" applyFont="1" applyBorder="1" applyAlignment="1" applyProtection="1">
      <alignment horizontal="center" vertical="center"/>
      <protection locked="0"/>
    </xf>
    <xf numFmtId="4" fontId="2" fillId="0" borderId="60" xfId="0" applyNumberFormat="1" applyFont="1" applyBorder="1" applyAlignment="1" applyProtection="1">
      <alignment horizontal="center" vertical="center"/>
      <protection locked="0"/>
    </xf>
    <xf numFmtId="4" fontId="2" fillId="0" borderId="61" xfId="0" applyNumberFormat="1" applyFont="1" applyBorder="1" applyAlignment="1" applyProtection="1">
      <alignment horizontal="center" vertical="center"/>
      <protection locked="0"/>
    </xf>
    <xf numFmtId="4" fontId="2" fillId="0" borderId="62" xfId="0" applyNumberFormat="1" applyFont="1" applyBorder="1" applyAlignment="1" applyProtection="1">
      <alignment horizontal="center" vertical="center"/>
      <protection locked="0"/>
    </xf>
    <xf numFmtId="4" fontId="2" fillId="0" borderId="59" xfId="0" applyNumberFormat="1" applyFont="1" applyBorder="1" applyAlignment="1" applyProtection="1">
      <alignment horizontal="centerContinuous" vertical="center"/>
      <protection locked="0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63" xfId="0" applyNumberFormat="1" applyFont="1" applyBorder="1" applyAlignment="1" applyProtection="1">
      <alignment horizontal="center" vertical="center"/>
      <protection locked="0"/>
    </xf>
    <xf numFmtId="4" fontId="2" fillId="0" borderId="53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Border="1" applyAlignment="1" applyProtection="1">
      <alignment horizontal="centerContinuous"/>
      <protection locked="0"/>
    </xf>
    <xf numFmtId="4" fontId="2" fillId="0" borderId="0" xfId="0" applyNumberFormat="1" applyFont="1" applyBorder="1" applyAlignment="1" applyProtection="1">
      <alignment horizontal="centerContinuous" vertical="center"/>
      <protection locked="0"/>
    </xf>
    <xf numFmtId="4" fontId="2" fillId="0" borderId="64" xfId="0" applyNumberFormat="1" applyFont="1" applyBorder="1" applyAlignment="1" applyProtection="1">
      <alignment horizontal="center" vertical="center"/>
      <protection locked="0"/>
    </xf>
    <xf numFmtId="4" fontId="2" fillId="0" borderId="65" xfId="0" applyNumberFormat="1" applyFont="1" applyBorder="1" applyAlignment="1" applyProtection="1">
      <alignment horizontal="centerContinuous" vertical="center"/>
      <protection locked="0"/>
    </xf>
    <xf numFmtId="4" fontId="2" fillId="0" borderId="53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4" fontId="2" fillId="0" borderId="66" xfId="0" applyNumberFormat="1" applyFont="1" applyBorder="1" applyAlignment="1" applyProtection="1">
      <alignment horizontal="center" vertical="center"/>
      <protection locked="0"/>
    </xf>
    <xf numFmtId="4" fontId="2" fillId="0" borderId="67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Border="1" applyAlignment="1" applyProtection="1">
      <alignment vertical="center"/>
      <protection locked="0"/>
    </xf>
    <xf numFmtId="165" fontId="2" fillId="0" borderId="68" xfId="1" applyFont="1" applyBorder="1" applyAlignment="1" applyProtection="1">
      <alignment vertical="center"/>
      <protection locked="0"/>
    </xf>
    <xf numFmtId="165" fontId="2" fillId="0" borderId="69" xfId="1" applyFont="1" applyBorder="1" applyAlignment="1" applyProtection="1">
      <alignment vertical="center"/>
      <protection locked="0"/>
    </xf>
    <xf numFmtId="165" fontId="2" fillId="0" borderId="70" xfId="1" applyFont="1" applyBorder="1" applyAlignment="1" applyProtection="1">
      <alignment vertical="center"/>
    </xf>
    <xf numFmtId="4" fontId="2" fillId="0" borderId="53" xfId="0" applyNumberFormat="1" applyFont="1" applyBorder="1" applyAlignment="1" applyProtection="1">
      <alignment vertical="center"/>
      <protection locked="0"/>
    </xf>
    <xf numFmtId="166" fontId="2" fillId="0" borderId="53" xfId="0" applyNumberFormat="1" applyFont="1" applyBorder="1" applyAlignment="1" applyProtection="1">
      <alignment vertical="center"/>
      <protection locked="0"/>
    </xf>
    <xf numFmtId="165" fontId="2" fillId="0" borderId="0" xfId="1" applyFont="1" applyAlignment="1" applyProtection="1">
      <alignment vertical="center"/>
      <protection locked="0"/>
    </xf>
    <xf numFmtId="165" fontId="2" fillId="0" borderId="71" xfId="1" applyFont="1" applyBorder="1" applyAlignment="1" applyProtection="1">
      <alignment vertical="center"/>
      <protection locked="0"/>
    </xf>
    <xf numFmtId="165" fontId="2" fillId="0" borderId="72" xfId="1" applyFont="1" applyBorder="1" applyAlignment="1" applyProtection="1">
      <alignment vertical="center"/>
      <protection locked="0"/>
    </xf>
    <xf numFmtId="165" fontId="2" fillId="0" borderId="73" xfId="1" applyFont="1" applyBorder="1" applyAlignment="1" applyProtection="1">
      <alignment vertical="center"/>
    </xf>
    <xf numFmtId="4" fontId="11" fillId="0" borderId="0" xfId="0" applyNumberFormat="1" applyFont="1" applyAlignment="1" applyProtection="1">
      <alignment horizontal="right" vertical="center"/>
      <protection locked="0"/>
    </xf>
    <xf numFmtId="4" fontId="11" fillId="0" borderId="0" xfId="0" applyNumberFormat="1" applyFont="1" applyBorder="1" applyAlignment="1" applyProtection="1">
      <alignment vertical="center"/>
      <protection locked="0"/>
    </xf>
    <xf numFmtId="165" fontId="2" fillId="0" borderId="74" xfId="1" applyFont="1" applyBorder="1" applyAlignment="1" applyProtection="1">
      <alignment vertical="center"/>
    </xf>
    <xf numFmtId="165" fontId="2" fillId="0" borderId="75" xfId="1" applyFont="1" applyBorder="1" applyAlignment="1" applyProtection="1">
      <alignment vertical="center"/>
    </xf>
    <xf numFmtId="165" fontId="2" fillId="0" borderId="76" xfId="1" applyFont="1" applyBorder="1" applyAlignment="1" applyProtection="1">
      <alignment vertical="center"/>
    </xf>
    <xf numFmtId="165" fontId="2" fillId="0" borderId="77" xfId="1" applyFont="1" applyBorder="1" applyAlignment="1" applyProtection="1">
      <alignment vertical="center"/>
      <protection locked="0"/>
    </xf>
    <xf numFmtId="165" fontId="2" fillId="0" borderId="78" xfId="1" applyFont="1" applyBorder="1" applyAlignment="1" applyProtection="1">
      <alignment vertical="center"/>
      <protection locked="0"/>
    </xf>
    <xf numFmtId="165" fontId="2" fillId="0" borderId="79" xfId="1" applyFont="1" applyBorder="1" applyAlignment="1" applyProtection="1">
      <alignment vertical="center"/>
    </xf>
    <xf numFmtId="165" fontId="2" fillId="0" borderId="80" xfId="1" applyFont="1" applyBorder="1" applyAlignment="1" applyProtection="1">
      <alignment vertical="center"/>
    </xf>
    <xf numFmtId="165" fontId="2" fillId="0" borderId="81" xfId="1" applyFont="1" applyBorder="1" applyAlignment="1" applyProtection="1">
      <alignment vertical="center"/>
      <protection locked="0"/>
    </xf>
    <xf numFmtId="165" fontId="2" fillId="0" borderId="4" xfId="1" applyFont="1" applyBorder="1" applyAlignment="1" applyProtection="1">
      <alignment vertical="center"/>
      <protection locked="0"/>
    </xf>
    <xf numFmtId="165" fontId="2" fillId="0" borderId="77" xfId="1" applyFont="1" applyBorder="1" applyAlignment="1" applyProtection="1">
      <alignment vertical="center"/>
    </xf>
    <xf numFmtId="165" fontId="2" fillId="0" borderId="78" xfId="1" applyFont="1" applyBorder="1" applyAlignment="1" applyProtection="1">
      <alignment vertical="center"/>
    </xf>
    <xf numFmtId="165" fontId="2" fillId="0" borderId="81" xfId="1" applyFont="1" applyBorder="1" applyAlignment="1" applyProtection="1">
      <alignment vertical="center"/>
    </xf>
    <xf numFmtId="165" fontId="2" fillId="0" borderId="4" xfId="1" applyFont="1" applyBorder="1" applyAlignment="1" applyProtection="1">
      <alignment vertical="center"/>
    </xf>
    <xf numFmtId="4" fontId="2" fillId="0" borderId="0" xfId="0" applyNumberFormat="1" applyFont="1" applyAlignment="1" applyProtection="1">
      <alignment horizontal="left" vertical="center"/>
      <protection locked="0"/>
    </xf>
    <xf numFmtId="4" fontId="20" fillId="0" borderId="0" xfId="0" applyNumberFormat="1" applyFont="1" applyBorder="1" applyAlignment="1" applyProtection="1">
      <alignment vertical="center"/>
      <protection locked="0"/>
    </xf>
    <xf numFmtId="4" fontId="21" fillId="0" borderId="0" xfId="0" applyNumberFormat="1" applyFont="1" applyBorder="1" applyAlignment="1" applyProtection="1">
      <alignment vertical="center"/>
      <protection locked="0"/>
    </xf>
    <xf numFmtId="165" fontId="2" fillId="0" borderId="68" xfId="1" applyFont="1" applyBorder="1" applyAlignment="1" applyProtection="1">
      <alignment vertical="center"/>
    </xf>
    <xf numFmtId="165" fontId="2" fillId="0" borderId="69" xfId="1" applyFont="1" applyBorder="1" applyAlignment="1" applyProtection="1">
      <alignment vertical="center"/>
    </xf>
    <xf numFmtId="165" fontId="2" fillId="0" borderId="82" xfId="1" applyFont="1" applyBorder="1" applyAlignment="1" applyProtection="1">
      <alignment vertical="center"/>
      <protection locked="0"/>
    </xf>
    <xf numFmtId="165" fontId="2" fillId="0" borderId="83" xfId="1" applyFont="1" applyBorder="1" applyAlignment="1" applyProtection="1">
      <alignment vertical="center"/>
    </xf>
    <xf numFmtId="165" fontId="2" fillId="0" borderId="84" xfId="1" applyFont="1" applyBorder="1" applyAlignment="1" applyProtection="1">
      <alignment vertical="center"/>
      <protection locked="0"/>
    </xf>
    <xf numFmtId="165" fontId="2" fillId="0" borderId="85" xfId="1" applyFont="1" applyBorder="1" applyAlignment="1" applyProtection="1">
      <alignment vertical="center"/>
      <protection locked="0"/>
    </xf>
    <xf numFmtId="165" fontId="2" fillId="0" borderId="26" xfId="1" applyFont="1" applyBorder="1" applyAlignment="1" applyProtection="1">
      <alignment vertical="center"/>
    </xf>
    <xf numFmtId="0" fontId="2" fillId="0" borderId="0" xfId="0" applyFont="1" applyProtection="1">
      <protection locked="0"/>
    </xf>
    <xf numFmtId="0" fontId="11" fillId="0" borderId="70" xfId="0" applyFont="1" applyBorder="1" applyAlignment="1">
      <alignment horizontal="centerContinuous" vertical="center"/>
    </xf>
    <xf numFmtId="0" fontId="11" fillId="0" borderId="55" xfId="0" applyFont="1" applyBorder="1"/>
    <xf numFmtId="0" fontId="11" fillId="0" borderId="86" xfId="0" applyFont="1" applyBorder="1"/>
    <xf numFmtId="0" fontId="11" fillId="0" borderId="56" xfId="0" applyFont="1" applyBorder="1"/>
    <xf numFmtId="165" fontId="23" fillId="0" borderId="49" xfId="1" applyFont="1" applyBorder="1" applyAlignment="1">
      <alignment horizontal="center"/>
    </xf>
    <xf numFmtId="0" fontId="2" fillId="0" borderId="87" xfId="0" applyFont="1" applyBorder="1" applyAlignment="1">
      <alignment horizontal="centerContinuous"/>
    </xf>
    <xf numFmtId="0" fontId="2" fillId="0" borderId="55" xfId="0" applyFont="1" applyBorder="1" applyAlignment="1">
      <alignment horizontal="centerContinuous"/>
    </xf>
    <xf numFmtId="0" fontId="2" fillId="0" borderId="52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6" xfId="0" applyFont="1" applyBorder="1"/>
    <xf numFmtId="0" fontId="11" fillId="0" borderId="58" xfId="0" applyFont="1" applyBorder="1" applyAlignment="1">
      <alignment vertical="top" wrapText="1"/>
    </xf>
    <xf numFmtId="0" fontId="2" fillId="0" borderId="88" xfId="0" applyFont="1" applyBorder="1" applyAlignment="1">
      <alignment vertical="center"/>
    </xf>
    <xf numFmtId="0" fontId="2" fillId="0" borderId="88" xfId="0" applyFont="1" applyBorder="1" applyAlignment="1"/>
    <xf numFmtId="0" fontId="11" fillId="0" borderId="58" xfId="0" applyFont="1" applyBorder="1" applyAlignment="1"/>
    <xf numFmtId="0" fontId="11" fillId="0" borderId="3" xfId="0" applyFont="1" applyBorder="1" applyAlignment="1">
      <alignment vertical="top" wrapText="1"/>
    </xf>
    <xf numFmtId="0" fontId="11" fillId="0" borderId="86" xfId="0" applyFont="1" applyBorder="1" applyAlignment="1">
      <alignment vertical="top" wrapText="1"/>
    </xf>
    <xf numFmtId="0" fontId="11" fillId="0" borderId="53" xfId="0" applyFont="1" applyBorder="1" applyAlignment="1">
      <alignment horizontal="left"/>
    </xf>
    <xf numFmtId="0" fontId="2" fillId="0" borderId="53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11" fillId="0" borderId="53" xfId="0" applyFont="1" applyBorder="1" applyAlignment="1"/>
    <xf numFmtId="0" fontId="2" fillId="0" borderId="53" xfId="0" applyFont="1" applyBorder="1" applyAlignment="1"/>
    <xf numFmtId="0" fontId="2" fillId="0" borderId="89" xfId="0" applyFont="1" applyBorder="1" applyAlignment="1"/>
    <xf numFmtId="0" fontId="11" fillId="0" borderId="86" xfId="0" applyFont="1" applyBorder="1" applyAlignment="1"/>
    <xf numFmtId="0" fontId="11" fillId="0" borderId="53" xfId="0" applyFont="1" applyBorder="1" applyAlignment="1">
      <alignment vertical="top" wrapText="1"/>
    </xf>
    <xf numFmtId="0" fontId="11" fillId="0" borderId="52" xfId="0" applyFont="1" applyBorder="1" applyAlignment="1">
      <alignment vertical="top" wrapText="1"/>
    </xf>
    <xf numFmtId="0" fontId="2" fillId="0" borderId="52" xfId="0" applyFont="1" applyBorder="1" applyAlignment="1">
      <alignment vertical="center"/>
    </xf>
    <xf numFmtId="0" fontId="11" fillId="0" borderId="52" xfId="0" applyFont="1" applyBorder="1" applyAlignment="1"/>
    <xf numFmtId="0" fontId="11" fillId="0" borderId="1" xfId="0" applyFont="1" applyBorder="1"/>
    <xf numFmtId="0" fontId="2" fillId="0" borderId="34" xfId="0" applyFont="1" applyBorder="1"/>
    <xf numFmtId="0" fontId="6" fillId="0" borderId="0" xfId="0" applyFont="1" applyBorder="1" applyAlignment="1">
      <alignment horizontal="right" vertical="center"/>
    </xf>
    <xf numFmtId="168" fontId="6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0" fillId="0" borderId="68" xfId="0" applyBorder="1" applyAlignment="1">
      <alignment horizontal="center" vertical="center" wrapText="1"/>
    </xf>
    <xf numFmtId="167" fontId="5" fillId="0" borderId="69" xfId="0" applyNumberFormat="1" applyFont="1" applyBorder="1" applyAlignment="1">
      <alignment horizontal="center" vertical="center" wrapText="1"/>
    </xf>
    <xf numFmtId="9" fontId="5" fillId="0" borderId="69" xfId="0" applyNumberFormat="1" applyFont="1" applyBorder="1" applyAlignment="1">
      <alignment horizontal="center" vertical="center" wrapText="1"/>
    </xf>
    <xf numFmtId="9" fontId="5" fillId="0" borderId="70" xfId="0" applyNumberFormat="1" applyFont="1" applyBorder="1" applyAlignment="1">
      <alignment horizontal="center" vertical="center" wrapText="1"/>
    </xf>
    <xf numFmtId="9" fontId="5" fillId="0" borderId="68" xfId="0" applyNumberFormat="1" applyFont="1" applyBorder="1" applyAlignment="1">
      <alignment horizontal="center" vertical="center" wrapText="1"/>
    </xf>
    <xf numFmtId="167" fontId="5" fillId="0" borderId="7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2" fillId="0" borderId="7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 wrapText="1"/>
    </xf>
    <xf numFmtId="9" fontId="3" fillId="0" borderId="3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11" fillId="0" borderId="91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165" fontId="2" fillId="0" borderId="3" xfId="1" applyFont="1" applyFill="1" applyBorder="1" applyAlignment="1">
      <alignment horizontal="center"/>
    </xf>
    <xf numFmtId="165" fontId="2" fillId="0" borderId="6" xfId="1" applyFont="1" applyFill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165" fontId="13" fillId="0" borderId="3" xfId="1" applyFont="1" applyFill="1" applyBorder="1" applyAlignment="1">
      <alignment horizontal="center"/>
    </xf>
    <xf numFmtId="165" fontId="13" fillId="0" borderId="0" xfId="1" applyFont="1" applyFill="1" applyAlignment="1">
      <alignment horizontal="center"/>
    </xf>
    <xf numFmtId="165" fontId="13" fillId="0" borderId="6" xfId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165" fontId="2" fillId="0" borderId="7" xfId="1" applyFont="1" applyFill="1" applyBorder="1" applyAlignment="1">
      <alignment horizontal="center"/>
    </xf>
    <xf numFmtId="165" fontId="2" fillId="0" borderId="32" xfId="1" applyFont="1" applyFill="1" applyBorder="1" applyAlignment="1">
      <alignment horizontal="center"/>
    </xf>
    <xf numFmtId="165" fontId="2" fillId="0" borderId="10" xfId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87" xfId="0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165" fontId="12" fillId="0" borderId="1" xfId="0" applyNumberFormat="1" applyFont="1" applyBorder="1" applyAlignment="1">
      <alignment horizontal="right"/>
    </xf>
    <xf numFmtId="165" fontId="12" fillId="0" borderId="35" xfId="0" applyNumberFormat="1" applyFont="1" applyBorder="1" applyAlignment="1">
      <alignment horizontal="right"/>
    </xf>
    <xf numFmtId="165" fontId="12" fillId="0" borderId="34" xfId="0" applyNumberFormat="1" applyFont="1" applyBorder="1" applyAlignment="1">
      <alignment horizontal="right"/>
    </xf>
    <xf numFmtId="165" fontId="12" fillId="0" borderId="95" xfId="0" applyNumberFormat="1" applyFont="1" applyBorder="1" applyAlignment="1">
      <alignment horizontal="right"/>
    </xf>
    <xf numFmtId="165" fontId="12" fillId="0" borderId="50" xfId="0" applyNumberFormat="1" applyFont="1" applyBorder="1" applyAlignment="1">
      <alignment horizontal="right"/>
    </xf>
    <xf numFmtId="165" fontId="12" fillId="0" borderId="54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8" xfId="0" applyFont="1" applyBorder="1" applyAlignment="1">
      <alignment horizontal="left" vertical="top" wrapText="1"/>
    </xf>
    <xf numFmtId="0" fontId="11" fillId="0" borderId="55" xfId="0" applyFont="1" applyBorder="1" applyAlignment="1">
      <alignment horizontal="left" vertical="top" wrapText="1"/>
    </xf>
    <xf numFmtId="0" fontId="11" fillId="0" borderId="56" xfId="0" applyFont="1" applyBorder="1" applyAlignment="1">
      <alignment horizontal="left" vertical="top" wrapText="1"/>
    </xf>
    <xf numFmtId="0" fontId="11" fillId="0" borderId="58" xfId="0" applyFont="1" applyBorder="1" applyAlignment="1">
      <alignment horizontal="left"/>
    </xf>
    <xf numFmtId="0" fontId="11" fillId="0" borderId="55" xfId="0" applyFont="1" applyBorder="1" applyAlignment="1">
      <alignment horizontal="left"/>
    </xf>
    <xf numFmtId="0" fontId="11" fillId="0" borderId="5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1" fillId="0" borderId="96" xfId="0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165" fontId="13" fillId="0" borderId="94" xfId="1" applyFont="1" applyBorder="1" applyAlignment="1">
      <alignment horizontal="center"/>
    </xf>
    <xf numFmtId="165" fontId="13" fillId="0" borderId="18" xfId="1" applyFont="1" applyBorder="1" applyAlignment="1">
      <alignment horizontal="center"/>
    </xf>
    <xf numFmtId="0" fontId="2" fillId="0" borderId="88" xfId="0" applyFont="1" applyBorder="1" applyAlignment="1">
      <alignment horizontal="center" vertical="top" wrapText="1"/>
    </xf>
    <xf numFmtId="0" fontId="2" fillId="0" borderId="6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23" fillId="0" borderId="93" xfId="1" applyFont="1" applyBorder="1" applyAlignment="1">
      <alignment horizontal="right"/>
    </xf>
    <xf numFmtId="165" fontId="23" fillId="0" borderId="89" xfId="1" applyFont="1" applyBorder="1" applyAlignment="1">
      <alignment horizontal="right"/>
    </xf>
    <xf numFmtId="165" fontId="2" fillId="0" borderId="94" xfId="1" applyFont="1" applyBorder="1" applyAlignment="1">
      <alignment horizontal="center"/>
    </xf>
    <xf numFmtId="165" fontId="2" fillId="0" borderId="18" xfId="1" applyFont="1" applyBorder="1" applyAlignment="1">
      <alignment horizont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57150</xdr:rowOff>
    </xdr:from>
    <xdr:to>
      <xdr:col>7</xdr:col>
      <xdr:colOff>1285875</xdr:colOff>
      <xdr:row>2</xdr:row>
      <xdr:rowOff>180975</xdr:rowOff>
    </xdr:to>
    <xdr:pic>
      <xdr:nvPicPr>
        <xdr:cNvPr id="6145" name="Picture 1" descr="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57150"/>
          <a:ext cx="609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361950</xdr:colOff>
      <xdr:row>3</xdr:row>
      <xdr:rowOff>66675</xdr:rowOff>
    </xdr:to>
    <xdr:pic>
      <xdr:nvPicPr>
        <xdr:cNvPr id="7170" name="Picture 2" descr="cou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905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0</xdr:row>
      <xdr:rowOff>38100</xdr:rowOff>
    </xdr:from>
    <xdr:to>
      <xdr:col>5</xdr:col>
      <xdr:colOff>1076325</xdr:colOff>
      <xdr:row>3</xdr:row>
      <xdr:rowOff>114300</xdr:rowOff>
    </xdr:to>
    <xdr:pic>
      <xdr:nvPicPr>
        <xdr:cNvPr id="4097" name="Picture 1" descr="cou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38100"/>
          <a:ext cx="5905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0</xdr:row>
      <xdr:rowOff>38100</xdr:rowOff>
    </xdr:from>
    <xdr:to>
      <xdr:col>5</xdr:col>
      <xdr:colOff>1038225</xdr:colOff>
      <xdr:row>2</xdr:row>
      <xdr:rowOff>142875</xdr:rowOff>
    </xdr:to>
    <xdr:pic>
      <xdr:nvPicPr>
        <xdr:cNvPr id="8198" name="Picture 6" descr="cou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8100"/>
          <a:ext cx="5905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76200</xdr:rowOff>
    </xdr:from>
    <xdr:to>
      <xdr:col>5</xdr:col>
      <xdr:colOff>981075</xdr:colOff>
      <xdr:row>2</xdr:row>
      <xdr:rowOff>200025</xdr:rowOff>
    </xdr:to>
    <xdr:pic>
      <xdr:nvPicPr>
        <xdr:cNvPr id="5121" name="Picture 1" descr="cou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76200"/>
          <a:ext cx="5905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H54"/>
  <sheetViews>
    <sheetView showGridLines="0" tabSelected="1" zoomScale="90" workbookViewId="0">
      <selection activeCell="H20" sqref="H20"/>
    </sheetView>
  </sheetViews>
  <sheetFormatPr baseColWidth="10" defaultRowHeight="13.5" x14ac:dyDescent="0.25"/>
  <cols>
    <col min="1" max="1" width="10.85546875" style="94" customWidth="1"/>
    <col min="2" max="2" width="18.42578125" style="94" customWidth="1"/>
    <col min="3" max="3" width="8.42578125" style="94" customWidth="1"/>
    <col min="4" max="4" width="13.5703125" style="94" customWidth="1"/>
    <col min="5" max="5" width="11.28515625" style="94" customWidth="1"/>
    <col min="6" max="6" width="8" style="94" customWidth="1"/>
    <col min="7" max="7" width="8.5703125" style="94" customWidth="1"/>
    <col min="8" max="8" width="20.5703125" style="94" customWidth="1"/>
    <col min="9" max="16384" width="11.42578125" style="94"/>
  </cols>
  <sheetData>
    <row r="1" spans="1:8" ht="14.25" thickBot="1" x14ac:dyDescent="0.3">
      <c r="D1" s="350" t="s">
        <v>64</v>
      </c>
      <c r="E1" s="350"/>
      <c r="F1" s="350"/>
      <c r="G1" s="350"/>
      <c r="H1" s="350"/>
    </row>
    <row r="2" spans="1:8" x14ac:dyDescent="0.25">
      <c r="A2" s="243" t="s">
        <v>39</v>
      </c>
      <c r="B2" s="244"/>
      <c r="C2" s="245"/>
      <c r="D2" s="298" t="s">
        <v>40</v>
      </c>
      <c r="E2" s="350"/>
      <c r="F2" s="350"/>
      <c r="G2" s="350"/>
      <c r="H2" s="350"/>
    </row>
    <row r="3" spans="1:8" ht="27" customHeight="1" thickBot="1" x14ac:dyDescent="0.3">
      <c r="A3" s="342" t="s">
        <v>41</v>
      </c>
      <c r="B3" s="343"/>
      <c r="C3" s="95"/>
      <c r="D3" s="96"/>
      <c r="E3" s="96"/>
      <c r="F3" s="96"/>
      <c r="G3" s="96"/>
      <c r="H3" s="96"/>
    </row>
    <row r="4" spans="1:8" x14ac:dyDescent="0.25">
      <c r="A4" s="331" t="s">
        <v>42</v>
      </c>
      <c r="B4" s="332"/>
      <c r="C4" s="333"/>
      <c r="E4" s="320">
        <f>SUM(D31:F40)</f>
        <v>0</v>
      </c>
      <c r="F4" s="321"/>
      <c r="G4" s="321"/>
      <c r="H4" s="322"/>
    </row>
    <row r="5" spans="1:8" ht="24" customHeight="1" x14ac:dyDescent="0.25">
      <c r="A5" s="97" t="s">
        <v>43</v>
      </c>
      <c r="B5" s="98"/>
      <c r="C5" s="99"/>
      <c r="D5" s="100" t="s">
        <v>44</v>
      </c>
      <c r="E5" s="323"/>
      <c r="F5" s="324"/>
      <c r="G5" s="324"/>
      <c r="H5" s="325"/>
    </row>
    <row r="6" spans="1:8" ht="14.25" thickBot="1" x14ac:dyDescent="0.3">
      <c r="A6" s="101" t="s">
        <v>45</v>
      </c>
      <c r="B6" s="344"/>
      <c r="C6" s="345"/>
      <c r="E6" s="102"/>
      <c r="F6" s="103"/>
      <c r="G6" s="103"/>
      <c r="H6" s="104"/>
    </row>
    <row r="7" spans="1:8" x14ac:dyDescent="0.25">
      <c r="A7" s="346"/>
      <c r="B7" s="344"/>
      <c r="C7" s="345"/>
      <c r="E7" s="105" t="s">
        <v>46</v>
      </c>
      <c r="F7" s="105"/>
      <c r="G7" s="105"/>
      <c r="H7" s="105"/>
    </row>
    <row r="8" spans="1:8" x14ac:dyDescent="0.25">
      <c r="A8" s="347"/>
      <c r="B8" s="348"/>
      <c r="C8" s="349"/>
      <c r="D8" s="105"/>
      <c r="E8" s="106"/>
      <c r="F8" s="106"/>
      <c r="G8" s="106"/>
      <c r="H8" s="106"/>
    </row>
    <row r="9" spans="1:8" x14ac:dyDescent="0.25">
      <c r="A9" s="107" t="s">
        <v>47</v>
      </c>
      <c r="B9" s="105"/>
      <c r="C9" s="99"/>
      <c r="D9" s="108"/>
      <c r="E9" s="109"/>
      <c r="F9" s="109"/>
      <c r="G9" s="109"/>
      <c r="H9" s="109"/>
    </row>
    <row r="10" spans="1:8" x14ac:dyDescent="0.25">
      <c r="A10" s="110" t="s">
        <v>48</v>
      </c>
      <c r="B10" s="326"/>
      <c r="C10" s="327"/>
      <c r="D10" s="105"/>
      <c r="E10" s="111"/>
      <c r="F10" s="111"/>
      <c r="G10" s="111"/>
      <c r="H10" s="111"/>
    </row>
    <row r="11" spans="1:8" x14ac:dyDescent="0.25">
      <c r="A11" s="97" t="s">
        <v>49</v>
      </c>
      <c r="B11" s="316"/>
      <c r="C11" s="337"/>
      <c r="D11" s="105"/>
      <c r="H11" s="105" t="s">
        <v>50</v>
      </c>
    </row>
    <row r="12" spans="1:8" ht="27" x14ac:dyDescent="0.25">
      <c r="A12" s="279"/>
      <c r="B12" s="285"/>
      <c r="C12" s="280"/>
      <c r="E12" s="113" t="s">
        <v>51</v>
      </c>
      <c r="F12" s="113"/>
      <c r="G12" s="113"/>
      <c r="H12" s="113"/>
    </row>
    <row r="13" spans="1:8" x14ac:dyDescent="0.25">
      <c r="A13" s="334" t="s">
        <v>52</v>
      </c>
      <c r="B13" s="335"/>
      <c r="C13" s="336"/>
      <c r="E13" s="114" t="s">
        <v>53</v>
      </c>
      <c r="F13" s="115"/>
      <c r="G13" s="115"/>
      <c r="H13" s="116"/>
    </row>
    <row r="14" spans="1:8" ht="14.25" thickBot="1" x14ac:dyDescent="0.3">
      <c r="A14" s="97" t="s">
        <v>45</v>
      </c>
      <c r="B14" s="326"/>
      <c r="C14" s="327"/>
      <c r="F14" s="117"/>
      <c r="G14" s="113"/>
      <c r="H14" s="113"/>
    </row>
    <row r="15" spans="1:8" ht="38.25" customHeight="1" x14ac:dyDescent="0.25">
      <c r="A15" s="97" t="s">
        <v>54</v>
      </c>
      <c r="B15" s="118"/>
      <c r="C15" s="119"/>
      <c r="D15" s="338" t="s">
        <v>57</v>
      </c>
      <c r="E15" s="339"/>
      <c r="F15" s="281" t="s">
        <v>58</v>
      </c>
      <c r="G15" s="282"/>
      <c r="H15" s="205" t="s">
        <v>59</v>
      </c>
    </row>
    <row r="16" spans="1:8" ht="13.5" customHeight="1" x14ac:dyDescent="0.25">
      <c r="A16" s="278"/>
      <c r="B16" s="253"/>
      <c r="C16" s="254"/>
      <c r="D16" s="112" t="s">
        <v>60</v>
      </c>
      <c r="E16" s="121"/>
      <c r="F16" s="340">
        <v>0</v>
      </c>
      <c r="G16" s="341"/>
      <c r="H16" s="122">
        <f>F16*1.2</f>
        <v>0</v>
      </c>
    </row>
    <row r="17" spans="1:8" ht="13.5" customHeight="1" x14ac:dyDescent="0.25">
      <c r="A17" s="278"/>
      <c r="B17" s="253"/>
      <c r="C17" s="254"/>
      <c r="D17" s="123" t="s">
        <v>61</v>
      </c>
      <c r="E17" s="124"/>
      <c r="F17" s="340">
        <v>0</v>
      </c>
      <c r="G17" s="341"/>
      <c r="H17" s="122">
        <f>F17*1.2</f>
        <v>0</v>
      </c>
    </row>
    <row r="18" spans="1:8" ht="13.5" customHeight="1" x14ac:dyDescent="0.25">
      <c r="A18" s="328" t="s">
        <v>56</v>
      </c>
      <c r="B18" s="329"/>
      <c r="C18" s="330"/>
      <c r="D18" s="123" t="s">
        <v>61</v>
      </c>
      <c r="E18" s="124"/>
      <c r="F18" s="340">
        <v>0</v>
      </c>
      <c r="G18" s="341"/>
      <c r="H18" s="122">
        <f t="shared" ref="H18:H19" si="0">F18*1.2</f>
        <v>0</v>
      </c>
    </row>
    <row r="19" spans="1:8" ht="13.5" customHeight="1" x14ac:dyDescent="0.25">
      <c r="A19" s="278"/>
      <c r="B19" s="253"/>
      <c r="C19" s="254"/>
      <c r="D19" s="123" t="s">
        <v>61</v>
      </c>
      <c r="E19" s="121"/>
      <c r="F19" s="353">
        <v>0</v>
      </c>
      <c r="G19" s="354"/>
      <c r="H19" s="122">
        <f t="shared" si="0"/>
        <v>0</v>
      </c>
    </row>
    <row r="20" spans="1:8" ht="13.5" customHeight="1" x14ac:dyDescent="0.25">
      <c r="A20" s="278"/>
      <c r="B20" s="253"/>
      <c r="C20" s="254"/>
      <c r="D20" s="123" t="s">
        <v>61</v>
      </c>
      <c r="E20" s="121"/>
      <c r="F20" s="353">
        <v>0</v>
      </c>
      <c r="G20" s="354"/>
      <c r="H20" s="122">
        <f>F20*1.2</f>
        <v>0</v>
      </c>
    </row>
    <row r="21" spans="1:8" ht="12.75" customHeight="1" x14ac:dyDescent="0.25">
      <c r="A21" s="279"/>
      <c r="B21" s="285"/>
      <c r="C21" s="280"/>
      <c r="D21" s="105"/>
      <c r="E21" s="128"/>
      <c r="F21" s="206"/>
      <c r="G21" s="207"/>
      <c r="H21" s="208"/>
    </row>
    <row r="22" spans="1:8" ht="15" customHeight="1" x14ac:dyDescent="0.25">
      <c r="A22" s="107" t="s">
        <v>62</v>
      </c>
      <c r="B22" s="125"/>
      <c r="C22" s="126"/>
      <c r="D22" s="298" t="s">
        <v>63</v>
      </c>
      <c r="E22" s="299"/>
      <c r="F22" s="351">
        <f>SUM(F16:G20)</f>
        <v>0</v>
      </c>
      <c r="G22" s="352"/>
      <c r="H22" s="209">
        <f>SUM(H16:H20)</f>
        <v>0</v>
      </c>
    </row>
    <row r="23" spans="1:8" ht="13.5" customHeight="1" x14ac:dyDescent="0.25">
      <c r="A23" s="127" t="s">
        <v>45</v>
      </c>
      <c r="B23" s="251"/>
      <c r="C23" s="252"/>
    </row>
    <row r="24" spans="1:8" ht="15" customHeight="1" x14ac:dyDescent="0.25">
      <c r="A24" s="110" t="s">
        <v>54</v>
      </c>
      <c r="B24" s="253"/>
      <c r="C24" s="254"/>
    </row>
    <row r="25" spans="1:8" ht="13.5" customHeight="1" thickBot="1" x14ac:dyDescent="0.3">
      <c r="A25" s="255"/>
      <c r="B25" s="256"/>
      <c r="C25" s="257"/>
      <c r="D25" s="103"/>
      <c r="E25" s="103"/>
      <c r="F25" s="103"/>
      <c r="G25" s="103"/>
      <c r="H25" s="103"/>
    </row>
    <row r="26" spans="1:8" ht="14.25" customHeight="1" thickBot="1" x14ac:dyDescent="0.3">
      <c r="A26" s="130"/>
      <c r="B26" s="131"/>
      <c r="C26" s="131"/>
      <c r="D26" s="131"/>
      <c r="E26" s="131"/>
      <c r="F26" s="131"/>
      <c r="G26" s="131"/>
      <c r="H26" s="131"/>
    </row>
    <row r="27" spans="1:8" ht="17.25" customHeight="1" x14ac:dyDescent="0.25">
      <c r="A27" s="290" t="s">
        <v>65</v>
      </c>
      <c r="B27" s="291"/>
      <c r="C27" s="292"/>
      <c r="D27" s="286" t="s">
        <v>66</v>
      </c>
      <c r="E27" s="296"/>
      <c r="F27" s="287"/>
      <c r="G27" s="286" t="s">
        <v>155</v>
      </c>
      <c r="H27" s="287"/>
    </row>
    <row r="28" spans="1:8" ht="17.25" customHeight="1" x14ac:dyDescent="0.25">
      <c r="A28" s="293"/>
      <c r="B28" s="294"/>
      <c r="C28" s="295"/>
      <c r="D28" s="288"/>
      <c r="E28" s="297"/>
      <c r="F28" s="289"/>
      <c r="G28" s="288"/>
      <c r="H28" s="289"/>
    </row>
    <row r="29" spans="1:8" ht="1.5" customHeight="1" x14ac:dyDescent="0.25">
      <c r="A29" s="132"/>
      <c r="B29" s="133"/>
      <c r="C29" s="134"/>
      <c r="D29" s="135"/>
      <c r="E29" s="136"/>
      <c r="F29" s="137"/>
      <c r="G29" s="138" t="s">
        <v>67</v>
      </c>
      <c r="H29" s="139" t="s">
        <v>67</v>
      </c>
    </row>
    <row r="30" spans="1:8" ht="4.5" hidden="1" customHeight="1" x14ac:dyDescent="0.25">
      <c r="A30" s="132"/>
      <c r="B30" s="133"/>
      <c r="C30" s="134"/>
      <c r="D30" s="135"/>
      <c r="E30" s="140"/>
      <c r="F30" s="141"/>
      <c r="G30" s="142" t="s">
        <v>67</v>
      </c>
      <c r="H30" s="143" t="s">
        <v>67</v>
      </c>
    </row>
    <row r="31" spans="1:8" ht="12.75" customHeight="1" x14ac:dyDescent="0.25">
      <c r="A31" s="306"/>
      <c r="B31" s="307"/>
      <c r="C31" s="308"/>
      <c r="D31" s="303"/>
      <c r="E31" s="304"/>
      <c r="F31" s="305"/>
      <c r="G31" s="283"/>
      <c r="H31" s="284"/>
    </row>
    <row r="32" spans="1:8" ht="3.75" hidden="1" customHeight="1" x14ac:dyDescent="0.25">
      <c r="A32" s="306"/>
      <c r="B32" s="307"/>
      <c r="C32" s="308"/>
      <c r="D32" s="303"/>
      <c r="E32" s="304"/>
      <c r="F32" s="305"/>
      <c r="G32" s="283">
        <f>D32/6.10204081632</f>
        <v>0</v>
      </c>
      <c r="H32" s="284"/>
    </row>
    <row r="33" spans="1:8" ht="15" customHeight="1" x14ac:dyDescent="0.25">
      <c r="A33" s="306"/>
      <c r="B33" s="307"/>
      <c r="C33" s="308"/>
      <c r="D33" s="303"/>
      <c r="E33" s="304"/>
      <c r="F33" s="305"/>
      <c r="G33" s="283"/>
      <c r="H33" s="284"/>
    </row>
    <row r="34" spans="1:8" ht="15" customHeight="1" x14ac:dyDescent="0.25">
      <c r="A34" s="306"/>
      <c r="B34" s="307"/>
      <c r="C34" s="308"/>
      <c r="D34" s="303">
        <v>0</v>
      </c>
      <c r="E34" s="304"/>
      <c r="F34" s="305"/>
      <c r="G34" s="283"/>
      <c r="H34" s="284"/>
    </row>
    <row r="35" spans="1:8" ht="15" customHeight="1" x14ac:dyDescent="0.25">
      <c r="A35" s="306"/>
      <c r="B35" s="307"/>
      <c r="C35" s="308"/>
      <c r="D35" s="303">
        <v>0</v>
      </c>
      <c r="E35" s="304"/>
      <c r="F35" s="305"/>
      <c r="G35" s="283"/>
      <c r="H35" s="284"/>
    </row>
    <row r="36" spans="1:8" ht="15" customHeight="1" x14ac:dyDescent="0.25">
      <c r="A36" s="306"/>
      <c r="B36" s="307"/>
      <c r="C36" s="308"/>
      <c r="D36" s="303">
        <v>0</v>
      </c>
      <c r="E36" s="304"/>
      <c r="F36" s="305"/>
      <c r="G36" s="283"/>
      <c r="H36" s="284"/>
    </row>
    <row r="37" spans="1:8" ht="15" customHeight="1" x14ac:dyDescent="0.25">
      <c r="A37" s="306"/>
      <c r="B37" s="307"/>
      <c r="C37" s="308"/>
      <c r="D37" s="303">
        <v>0</v>
      </c>
      <c r="E37" s="304"/>
      <c r="F37" s="305"/>
      <c r="G37" s="283"/>
      <c r="H37" s="284"/>
    </row>
    <row r="38" spans="1:8" ht="15" customHeight="1" x14ac:dyDescent="0.25">
      <c r="A38" s="306"/>
      <c r="B38" s="307"/>
      <c r="C38" s="308"/>
      <c r="D38" s="303">
        <v>0</v>
      </c>
      <c r="E38" s="304"/>
      <c r="F38" s="305"/>
      <c r="G38" s="283"/>
      <c r="H38" s="284"/>
    </row>
    <row r="39" spans="1:8" ht="15" customHeight="1" x14ac:dyDescent="0.25">
      <c r="A39" s="306"/>
      <c r="B39" s="307"/>
      <c r="C39" s="308"/>
      <c r="D39" s="303">
        <v>0</v>
      </c>
      <c r="E39" s="304"/>
      <c r="F39" s="305"/>
      <c r="G39" s="283"/>
      <c r="H39" s="284"/>
    </row>
    <row r="40" spans="1:8" ht="15" customHeight="1" thickBot="1" x14ac:dyDescent="0.3">
      <c r="A40" s="309"/>
      <c r="B40" s="310"/>
      <c r="C40" s="311"/>
      <c r="D40" s="312">
        <v>0</v>
      </c>
      <c r="E40" s="313"/>
      <c r="F40" s="314"/>
      <c r="G40" s="283"/>
      <c r="H40" s="284"/>
    </row>
    <row r="41" spans="1:8" ht="15" customHeight="1" thickBot="1" x14ac:dyDescent="0.3">
      <c r="A41" s="144"/>
      <c r="B41" s="144"/>
      <c r="C41" s="144"/>
      <c r="D41" s="145"/>
      <c r="E41" s="145"/>
      <c r="F41" s="145"/>
      <c r="G41" s="145"/>
      <c r="H41" s="145"/>
    </row>
    <row r="42" spans="1:8" ht="15" customHeight="1" x14ac:dyDescent="0.25">
      <c r="A42" s="146" t="s">
        <v>68</v>
      </c>
      <c r="B42" s="147"/>
      <c r="C42" s="210" t="s">
        <v>138</v>
      </c>
      <c r="D42" s="211"/>
      <c r="E42" s="211"/>
      <c r="F42" s="211"/>
      <c r="G42" s="276" t="s">
        <v>69</v>
      </c>
      <c r="H42" s="277"/>
    </row>
    <row r="43" spans="1:8" ht="15" customHeight="1" x14ac:dyDescent="0.3">
      <c r="A43" s="315" t="s">
        <v>55</v>
      </c>
      <c r="B43" s="316"/>
      <c r="C43" s="212" t="s">
        <v>139</v>
      </c>
      <c r="D43" s="213"/>
      <c r="E43" s="213"/>
      <c r="F43" s="213"/>
      <c r="G43" s="278" t="s">
        <v>70</v>
      </c>
      <c r="H43" s="254"/>
    </row>
    <row r="44" spans="1:8" ht="15" customHeight="1" x14ac:dyDescent="0.3">
      <c r="A44" s="127"/>
      <c r="B44" s="105"/>
      <c r="C44" s="302" t="s">
        <v>144</v>
      </c>
      <c r="D44" s="253"/>
      <c r="E44" s="253"/>
      <c r="F44" s="254"/>
      <c r="G44" s="279" t="s">
        <v>143</v>
      </c>
      <c r="H44" s="280"/>
    </row>
    <row r="45" spans="1:8" ht="15" customHeight="1" x14ac:dyDescent="0.3">
      <c r="A45" s="127" t="s">
        <v>71</v>
      </c>
      <c r="B45" s="105"/>
      <c r="C45" s="300" t="s">
        <v>140</v>
      </c>
      <c r="D45" s="285"/>
      <c r="E45" s="285"/>
      <c r="F45" s="301"/>
      <c r="G45" s="148"/>
      <c r="H45" s="126"/>
    </row>
    <row r="46" spans="1:8" ht="15" customHeight="1" x14ac:dyDescent="0.3">
      <c r="A46" s="315" t="s">
        <v>55</v>
      </c>
      <c r="B46" s="316"/>
      <c r="C46" s="317" t="s">
        <v>141</v>
      </c>
      <c r="D46" s="318"/>
      <c r="E46" s="319" t="s">
        <v>145</v>
      </c>
      <c r="F46" s="318"/>
      <c r="G46" s="127"/>
      <c r="H46" s="99"/>
    </row>
    <row r="47" spans="1:8" ht="15" customHeight="1" x14ac:dyDescent="0.25">
      <c r="A47" s="127"/>
      <c r="B47" s="105"/>
      <c r="C47" s="300" t="s">
        <v>142</v>
      </c>
      <c r="D47" s="301"/>
      <c r="E47" s="285" t="s">
        <v>142</v>
      </c>
      <c r="F47" s="301"/>
      <c r="G47" s="127"/>
      <c r="H47" s="99"/>
    </row>
    <row r="48" spans="1:8" ht="15" customHeight="1" x14ac:dyDescent="0.25">
      <c r="A48" s="127" t="s">
        <v>72</v>
      </c>
      <c r="B48" s="105"/>
      <c r="C48" s="120"/>
      <c r="D48" s="128"/>
      <c r="G48" s="127"/>
      <c r="H48" s="99"/>
    </row>
    <row r="49" spans="1:8" ht="15" customHeight="1" x14ac:dyDescent="0.3">
      <c r="A49" s="315" t="s">
        <v>55</v>
      </c>
      <c r="B49" s="316"/>
      <c r="C49" s="120"/>
      <c r="D49" s="128"/>
      <c r="G49" s="127"/>
      <c r="H49" s="99"/>
    </row>
    <row r="50" spans="1:8" ht="15" customHeight="1" x14ac:dyDescent="0.25">
      <c r="A50" s="127"/>
      <c r="B50" s="105"/>
      <c r="C50" s="120"/>
      <c r="D50" s="128"/>
      <c r="G50" s="127"/>
      <c r="H50" s="99"/>
    </row>
    <row r="51" spans="1:8" ht="15" customHeight="1" x14ac:dyDescent="0.25">
      <c r="A51" s="127" t="s">
        <v>73</v>
      </c>
      <c r="B51" s="105"/>
      <c r="C51" s="120"/>
      <c r="D51" s="128"/>
      <c r="G51" s="127"/>
      <c r="H51" s="99"/>
    </row>
    <row r="52" spans="1:8" ht="15" customHeight="1" x14ac:dyDescent="0.3">
      <c r="A52" s="315" t="s">
        <v>55</v>
      </c>
      <c r="B52" s="316"/>
      <c r="C52" s="120"/>
      <c r="D52" s="128"/>
      <c r="G52" s="127"/>
      <c r="H52" s="99"/>
    </row>
    <row r="53" spans="1:8" ht="15" customHeight="1" thickBot="1" x14ac:dyDescent="0.3">
      <c r="A53" s="102"/>
      <c r="B53" s="103"/>
      <c r="C53" s="214"/>
      <c r="D53" s="129"/>
      <c r="E53" s="103"/>
      <c r="F53" s="104"/>
      <c r="G53" s="102"/>
      <c r="H53" s="104"/>
    </row>
    <row r="54" spans="1:8" ht="15" customHeight="1" x14ac:dyDescent="0.25">
      <c r="D54" s="147"/>
      <c r="E54" s="147"/>
      <c r="F54" s="105"/>
      <c r="G54" s="105"/>
    </row>
  </sheetData>
  <mergeCells count="76">
    <mergeCell ref="A32:C32"/>
    <mergeCell ref="A33:C33"/>
    <mergeCell ref="A34:C34"/>
    <mergeCell ref="A35:C35"/>
    <mergeCell ref="A38:C38"/>
    <mergeCell ref="A49:B49"/>
    <mergeCell ref="A52:B52"/>
    <mergeCell ref="D1:H1"/>
    <mergeCell ref="D2:H2"/>
    <mergeCell ref="D31:F31"/>
    <mergeCell ref="D32:F32"/>
    <mergeCell ref="D33:F33"/>
    <mergeCell ref="D34:F34"/>
    <mergeCell ref="D35:F35"/>
    <mergeCell ref="F22:G22"/>
    <mergeCell ref="F19:G19"/>
    <mergeCell ref="F20:G20"/>
    <mergeCell ref="F18:G18"/>
    <mergeCell ref="A37:C37"/>
    <mergeCell ref="A31:C31"/>
    <mergeCell ref="A2:C2"/>
    <mergeCell ref="A3:B3"/>
    <mergeCell ref="B6:C6"/>
    <mergeCell ref="A7:C8"/>
    <mergeCell ref="B10:C10"/>
    <mergeCell ref="E4:H5"/>
    <mergeCell ref="A19:C19"/>
    <mergeCell ref="A20:C20"/>
    <mergeCell ref="B14:C14"/>
    <mergeCell ref="A16:C17"/>
    <mergeCell ref="A18:C18"/>
    <mergeCell ref="A4:C4"/>
    <mergeCell ref="A13:C13"/>
    <mergeCell ref="B11:C11"/>
    <mergeCell ref="D15:E15"/>
    <mergeCell ref="A12:C12"/>
    <mergeCell ref="F16:G16"/>
    <mergeCell ref="F17:G17"/>
    <mergeCell ref="C47:D47"/>
    <mergeCell ref="E47:F47"/>
    <mergeCell ref="C44:F44"/>
    <mergeCell ref="D36:F36"/>
    <mergeCell ref="D37:F37"/>
    <mergeCell ref="A39:C39"/>
    <mergeCell ref="A40:C40"/>
    <mergeCell ref="D38:F38"/>
    <mergeCell ref="D39:F39"/>
    <mergeCell ref="D40:F40"/>
    <mergeCell ref="A43:B43"/>
    <mergeCell ref="A46:B46"/>
    <mergeCell ref="A36:C36"/>
    <mergeCell ref="C45:F45"/>
    <mergeCell ref="C46:D46"/>
    <mergeCell ref="E46:F46"/>
    <mergeCell ref="B24:C24"/>
    <mergeCell ref="A21:C21"/>
    <mergeCell ref="B23:C23"/>
    <mergeCell ref="G27:H28"/>
    <mergeCell ref="A27:C28"/>
    <mergeCell ref="D27:F28"/>
    <mergeCell ref="D22:E22"/>
    <mergeCell ref="A25:C25"/>
    <mergeCell ref="G42:H42"/>
    <mergeCell ref="G43:H43"/>
    <mergeCell ref="G44:H44"/>
    <mergeCell ref="F15:G15"/>
    <mergeCell ref="G39:H39"/>
    <mergeCell ref="G40:H40"/>
    <mergeCell ref="G38:H38"/>
    <mergeCell ref="G35:H35"/>
    <mergeCell ref="G31:H31"/>
    <mergeCell ref="G32:H32"/>
    <mergeCell ref="G37:H37"/>
    <mergeCell ref="G36:H36"/>
    <mergeCell ref="G33:H33"/>
    <mergeCell ref="G34:H34"/>
  </mergeCells>
  <phoneticPr fontId="16" type="noConversion"/>
  <pageMargins left="0.19685039370078741" right="0.23622047244094491" top="0.19685039370078741" bottom="0.17" header="0.51181102362204722" footer="0.17"/>
  <pageSetup paperSize="9" orientation="portrait" r:id="rId1"/>
  <headerFooter alignWithMargins="0">
    <oddFooter>&amp;L&amp;"Century Gothic,Italique"&amp;9Mise à jour : juin 2006&amp;R&amp;"Century Gothic,Italique"&amp;9&amp;F - 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H40"/>
  <sheetViews>
    <sheetView showGridLines="0" showZeros="0" zoomScale="90" workbookViewId="0">
      <selection activeCell="D41" sqref="D41"/>
    </sheetView>
  </sheetViews>
  <sheetFormatPr baseColWidth="10" defaultRowHeight="18" customHeight="1" x14ac:dyDescent="0.2"/>
  <cols>
    <col min="1" max="1" width="3.7109375" style="152" customWidth="1"/>
    <col min="2" max="2" width="31.5703125" style="92" customWidth="1"/>
    <col min="3" max="5" width="12.7109375" style="92" customWidth="1"/>
    <col min="6" max="6" width="3.42578125" style="92" customWidth="1"/>
    <col min="7" max="7" width="11.42578125" style="92"/>
    <col min="8" max="8" width="12.7109375" style="92" customWidth="1"/>
    <col min="9" max="16384" width="11.42578125" style="92"/>
  </cols>
  <sheetData>
    <row r="1" spans="1:8" ht="18" customHeight="1" x14ac:dyDescent="0.2">
      <c r="A1" s="91" t="s">
        <v>74</v>
      </c>
      <c r="B1" s="91"/>
      <c r="C1" s="91"/>
      <c r="D1" s="91"/>
      <c r="E1" s="91"/>
      <c r="F1" s="91"/>
      <c r="G1" s="91"/>
      <c r="H1" s="91"/>
    </row>
    <row r="2" spans="1:8" ht="18" customHeight="1" x14ac:dyDescent="0.2">
      <c r="A2" s="91" t="s">
        <v>75</v>
      </c>
      <c r="B2" s="91"/>
      <c r="C2" s="91"/>
      <c r="D2" s="91"/>
      <c r="E2" s="91"/>
      <c r="F2" s="91"/>
      <c r="G2" s="91"/>
      <c r="H2" s="91"/>
    </row>
    <row r="3" spans="1:8" ht="8.25" customHeight="1" x14ac:dyDescent="0.2">
      <c r="A3" s="91"/>
      <c r="B3" s="91"/>
      <c r="C3" s="91"/>
      <c r="D3" s="91"/>
      <c r="E3" s="91"/>
      <c r="F3" s="91"/>
      <c r="G3" s="91"/>
      <c r="H3" s="91"/>
    </row>
    <row r="4" spans="1:8" ht="18" customHeight="1" x14ac:dyDescent="0.2">
      <c r="A4" s="150" t="s">
        <v>146</v>
      </c>
      <c r="B4" s="91"/>
      <c r="C4" s="91"/>
      <c r="D4" s="91"/>
      <c r="E4" s="151"/>
      <c r="F4" s="91"/>
      <c r="G4" s="91"/>
      <c r="H4" s="91"/>
    </row>
    <row r="5" spans="1:8" ht="8.25" customHeight="1" thickBot="1" x14ac:dyDescent="0.25"/>
    <row r="6" spans="1:8" s="93" customFormat="1" ht="8.1" customHeight="1" thickTop="1" x14ac:dyDescent="0.2">
      <c r="A6" s="153"/>
      <c r="B6" s="154"/>
      <c r="C6" s="155"/>
      <c r="D6" s="156"/>
      <c r="E6" s="154"/>
      <c r="F6" s="157"/>
      <c r="G6" s="157"/>
      <c r="H6" s="157"/>
    </row>
    <row r="7" spans="1:8" s="93" customFormat="1" ht="18" customHeight="1" x14ac:dyDescent="0.25">
      <c r="A7" s="158"/>
      <c r="B7" s="159"/>
      <c r="C7" s="160"/>
      <c r="D7" s="160"/>
      <c r="E7" s="159"/>
      <c r="F7" s="161" t="s">
        <v>76</v>
      </c>
      <c r="G7" s="162"/>
      <c r="H7" s="162"/>
    </row>
    <row r="8" spans="1:8" s="93" customFormat="1" ht="18" customHeight="1" x14ac:dyDescent="0.2">
      <c r="A8" s="158"/>
      <c r="B8" s="159"/>
      <c r="C8" s="160" t="s">
        <v>77</v>
      </c>
      <c r="D8" s="163" t="s">
        <v>77</v>
      </c>
      <c r="E8" s="159" t="s">
        <v>78</v>
      </c>
      <c r="F8" s="164"/>
      <c r="G8" s="164"/>
      <c r="H8" s="164"/>
    </row>
    <row r="9" spans="1:8" s="93" customFormat="1" ht="8.1" customHeight="1" x14ac:dyDescent="0.2">
      <c r="A9" s="158"/>
      <c r="B9" s="159"/>
      <c r="C9" s="160"/>
      <c r="D9" s="163"/>
      <c r="E9" s="159"/>
      <c r="F9" s="151"/>
      <c r="G9" s="151"/>
      <c r="H9" s="162"/>
    </row>
    <row r="10" spans="1:8" s="93" customFormat="1" ht="18" customHeight="1" x14ac:dyDescent="0.25">
      <c r="B10" s="159"/>
      <c r="C10" s="160" t="s">
        <v>79</v>
      </c>
      <c r="D10" s="163" t="s">
        <v>80</v>
      </c>
      <c r="E10" s="159"/>
      <c r="F10" s="165" t="s">
        <v>79</v>
      </c>
      <c r="G10" s="165" t="s">
        <v>81</v>
      </c>
      <c r="H10" s="166" t="s">
        <v>82</v>
      </c>
    </row>
    <row r="11" spans="1:8" s="93" customFormat="1" ht="18" customHeight="1" thickBot="1" x14ac:dyDescent="0.25">
      <c r="B11" s="159"/>
      <c r="C11" s="160" t="s">
        <v>83</v>
      </c>
      <c r="D11" s="163" t="s">
        <v>84</v>
      </c>
      <c r="E11" s="159" t="s">
        <v>85</v>
      </c>
      <c r="F11" s="167"/>
      <c r="G11" s="167"/>
      <c r="H11" s="168"/>
    </row>
    <row r="12" spans="1:8" ht="23.25" customHeight="1" thickTop="1" x14ac:dyDescent="0.2">
      <c r="A12" s="152" t="s">
        <v>86</v>
      </c>
      <c r="B12" s="169" t="s">
        <v>87</v>
      </c>
      <c r="C12" s="170">
        <v>0</v>
      </c>
      <c r="D12" s="171">
        <v>0</v>
      </c>
      <c r="E12" s="172">
        <f t="shared" ref="E12:E18" si="0">C12-D12</f>
        <v>0</v>
      </c>
      <c r="F12" s="173"/>
      <c r="G12" s="174"/>
      <c r="H12" s="175">
        <v>0</v>
      </c>
    </row>
    <row r="13" spans="1:8" ht="23.25" customHeight="1" x14ac:dyDescent="0.2">
      <c r="A13" s="152" t="s">
        <v>88</v>
      </c>
      <c r="B13" s="169" t="s">
        <v>89</v>
      </c>
      <c r="C13" s="176">
        <v>0</v>
      </c>
      <c r="D13" s="177">
        <v>0</v>
      </c>
      <c r="E13" s="178">
        <f t="shared" si="0"/>
        <v>0</v>
      </c>
      <c r="F13" s="173"/>
      <c r="G13" s="174"/>
      <c r="H13" s="175"/>
    </row>
    <row r="14" spans="1:8" ht="23.25" customHeight="1" x14ac:dyDescent="0.2">
      <c r="A14" s="152" t="s">
        <v>90</v>
      </c>
      <c r="B14" s="169" t="s">
        <v>91</v>
      </c>
      <c r="C14" s="176"/>
      <c r="D14" s="177"/>
      <c r="E14" s="178">
        <f t="shared" si="0"/>
        <v>0</v>
      </c>
      <c r="F14" s="173"/>
      <c r="G14" s="174"/>
      <c r="H14" s="175"/>
    </row>
    <row r="15" spans="1:8" ht="23.25" customHeight="1" x14ac:dyDescent="0.2">
      <c r="A15" s="152" t="s">
        <v>92</v>
      </c>
      <c r="B15" s="169" t="s">
        <v>93</v>
      </c>
      <c r="C15" s="176">
        <v>0</v>
      </c>
      <c r="D15" s="177">
        <v>0</v>
      </c>
      <c r="E15" s="178">
        <f t="shared" si="0"/>
        <v>0</v>
      </c>
      <c r="F15" s="173"/>
      <c r="G15" s="174"/>
      <c r="H15" s="175"/>
    </row>
    <row r="16" spans="1:8" ht="23.25" customHeight="1" thickBot="1" x14ac:dyDescent="0.25">
      <c r="A16" s="152" t="s">
        <v>94</v>
      </c>
      <c r="B16" s="169" t="s">
        <v>95</v>
      </c>
      <c r="C16" s="176">
        <v>0</v>
      </c>
      <c r="D16" s="177">
        <v>0</v>
      </c>
      <c r="E16" s="178">
        <f t="shared" si="0"/>
        <v>0</v>
      </c>
      <c r="F16" s="173"/>
      <c r="G16" s="174"/>
      <c r="H16" s="175"/>
    </row>
    <row r="17" spans="1:8" ht="23.25" customHeight="1" thickBot="1" x14ac:dyDescent="0.25">
      <c r="A17" s="179" t="s">
        <v>96</v>
      </c>
      <c r="B17" s="180" t="s">
        <v>97</v>
      </c>
      <c r="C17" s="181">
        <f>SUM(C12:C16)</f>
        <v>0</v>
      </c>
      <c r="D17" s="182">
        <f>SUM(D12:D16)</f>
        <v>0</v>
      </c>
      <c r="E17" s="183">
        <f t="shared" si="0"/>
        <v>0</v>
      </c>
      <c r="F17" s="173"/>
      <c r="G17" s="174"/>
      <c r="H17" s="175"/>
    </row>
    <row r="18" spans="1:8" ht="23.25" customHeight="1" x14ac:dyDescent="0.2">
      <c r="A18" s="152" t="s">
        <v>98</v>
      </c>
      <c r="B18" s="169" t="s">
        <v>99</v>
      </c>
      <c r="C18" s="184">
        <v>0</v>
      </c>
      <c r="D18" s="185">
        <v>0</v>
      </c>
      <c r="E18" s="186">
        <f t="shared" si="0"/>
        <v>0</v>
      </c>
      <c r="F18" s="173"/>
      <c r="G18" s="174"/>
      <c r="H18" s="175"/>
    </row>
    <row r="19" spans="1:8" ht="23.25" customHeight="1" x14ac:dyDescent="0.2">
      <c r="A19" s="152" t="s">
        <v>100</v>
      </c>
      <c r="B19" s="169" t="s">
        <v>101</v>
      </c>
      <c r="C19" s="176">
        <v>0</v>
      </c>
      <c r="D19" s="177">
        <v>0</v>
      </c>
      <c r="E19" s="186">
        <f t="shared" ref="E19:E36" si="1">C19-D19</f>
        <v>0</v>
      </c>
      <c r="F19" s="173"/>
      <c r="G19" s="174"/>
      <c r="H19" s="175"/>
    </row>
    <row r="20" spans="1:8" ht="23.25" customHeight="1" thickBot="1" x14ac:dyDescent="0.25">
      <c r="A20" s="152" t="s">
        <v>102</v>
      </c>
      <c r="B20" s="169" t="s">
        <v>103</v>
      </c>
      <c r="C20" s="176">
        <v>0</v>
      </c>
      <c r="D20" s="177">
        <v>0</v>
      </c>
      <c r="E20" s="187">
        <f t="shared" si="1"/>
        <v>0</v>
      </c>
      <c r="F20" s="173"/>
      <c r="G20" s="174"/>
      <c r="H20" s="175"/>
    </row>
    <row r="21" spans="1:8" ht="23.25" customHeight="1" thickBot="1" x14ac:dyDescent="0.25">
      <c r="A21" s="179" t="s">
        <v>104</v>
      </c>
      <c r="B21" s="180" t="s">
        <v>105</v>
      </c>
      <c r="C21" s="181">
        <f>SUM(C18:C20)</f>
        <v>0</v>
      </c>
      <c r="D21" s="182">
        <f>SUM(D18:D20)</f>
        <v>0</v>
      </c>
      <c r="E21" s="183">
        <f t="shared" si="1"/>
        <v>0</v>
      </c>
      <c r="F21" s="173"/>
      <c r="G21" s="174"/>
      <c r="H21" s="175"/>
    </row>
    <row r="22" spans="1:8" ht="23.25" customHeight="1" thickBot="1" x14ac:dyDescent="0.25">
      <c r="A22" s="179" t="s">
        <v>106</v>
      </c>
      <c r="B22" s="180" t="s">
        <v>107</v>
      </c>
      <c r="C22" s="181">
        <f>C17-C21</f>
        <v>0</v>
      </c>
      <c r="D22" s="182">
        <f>D17-D21</f>
        <v>0</v>
      </c>
      <c r="E22" s="183">
        <f t="shared" si="1"/>
        <v>0</v>
      </c>
      <c r="F22" s="173"/>
      <c r="G22" s="174"/>
      <c r="H22" s="175"/>
    </row>
    <row r="23" spans="1:8" ht="23.25" customHeight="1" x14ac:dyDescent="0.2">
      <c r="A23" s="152" t="s">
        <v>108</v>
      </c>
      <c r="B23" s="169" t="s">
        <v>109</v>
      </c>
      <c r="C23" s="184">
        <v>0</v>
      </c>
      <c r="D23" s="185">
        <v>0</v>
      </c>
      <c r="E23" s="186">
        <f t="shared" si="1"/>
        <v>0</v>
      </c>
      <c r="F23" s="173"/>
      <c r="G23" s="174"/>
      <c r="H23" s="175"/>
    </row>
    <row r="24" spans="1:8" ht="23.25" customHeight="1" thickBot="1" x14ac:dyDescent="0.25">
      <c r="A24" s="152" t="s">
        <v>110</v>
      </c>
      <c r="B24" s="169" t="s">
        <v>111</v>
      </c>
      <c r="C24" s="188">
        <v>0</v>
      </c>
      <c r="D24" s="189">
        <v>0</v>
      </c>
      <c r="E24" s="187">
        <f t="shared" si="1"/>
        <v>0</v>
      </c>
      <c r="F24" s="173"/>
      <c r="G24" s="174"/>
      <c r="H24" s="175"/>
    </row>
    <row r="25" spans="1:8" ht="23.25" customHeight="1" thickBot="1" x14ac:dyDescent="0.25">
      <c r="A25" s="179" t="s">
        <v>112</v>
      </c>
      <c r="B25" s="180" t="s">
        <v>113</v>
      </c>
      <c r="C25" s="181">
        <f>SUM(C22:C24)</f>
        <v>0</v>
      </c>
      <c r="D25" s="182">
        <f>SUM(D22:D24)</f>
        <v>0</v>
      </c>
      <c r="E25" s="183">
        <f t="shared" si="1"/>
        <v>0</v>
      </c>
      <c r="F25" s="173"/>
      <c r="G25" s="174"/>
      <c r="H25" s="175"/>
    </row>
    <row r="26" spans="1:8" ht="23.25" customHeight="1" x14ac:dyDescent="0.2">
      <c r="A26" s="152" t="s">
        <v>114</v>
      </c>
      <c r="B26" s="169" t="s">
        <v>154</v>
      </c>
      <c r="C26" s="190">
        <f>C25*20%</f>
        <v>0</v>
      </c>
      <c r="D26" s="191">
        <f>D25*20%</f>
        <v>0</v>
      </c>
      <c r="E26" s="186">
        <f t="shared" si="1"/>
        <v>0</v>
      </c>
      <c r="F26" s="173"/>
      <c r="G26" s="174"/>
      <c r="H26" s="175"/>
    </row>
    <row r="27" spans="1:8" ht="23.25" customHeight="1" thickBot="1" x14ac:dyDescent="0.25">
      <c r="A27" s="152" t="s">
        <v>115</v>
      </c>
      <c r="B27" s="169" t="s">
        <v>116</v>
      </c>
      <c r="C27" s="192"/>
      <c r="D27" s="193"/>
      <c r="E27" s="187">
        <f t="shared" si="1"/>
        <v>0</v>
      </c>
      <c r="F27" s="173"/>
      <c r="G27" s="174"/>
      <c r="H27" s="175"/>
    </row>
    <row r="28" spans="1:8" ht="23.25" customHeight="1" thickBot="1" x14ac:dyDescent="0.25">
      <c r="A28" s="179" t="s">
        <v>117</v>
      </c>
      <c r="B28" s="180" t="s">
        <v>118</v>
      </c>
      <c r="C28" s="181">
        <f>SUM(C26:C27)</f>
        <v>0</v>
      </c>
      <c r="D28" s="182">
        <f>SUM(D26:D27)</f>
        <v>0</v>
      </c>
      <c r="E28" s="183">
        <f t="shared" si="1"/>
        <v>0</v>
      </c>
      <c r="F28" s="173"/>
      <c r="G28" s="174"/>
      <c r="H28" s="175"/>
    </row>
    <row r="29" spans="1:8" ht="23.25" customHeight="1" thickBot="1" x14ac:dyDescent="0.25">
      <c r="A29" s="179" t="s">
        <v>119</v>
      </c>
      <c r="B29" s="180" t="s">
        <v>120</v>
      </c>
      <c r="C29" s="181">
        <f>C25+C28</f>
        <v>0</v>
      </c>
      <c r="D29" s="182">
        <f>D25+D28</f>
        <v>0</v>
      </c>
      <c r="E29" s="183">
        <f t="shared" si="1"/>
        <v>0</v>
      </c>
      <c r="F29" s="173"/>
      <c r="G29" s="174"/>
      <c r="H29" s="175"/>
    </row>
    <row r="30" spans="1:8" ht="23.25" customHeight="1" thickBot="1" x14ac:dyDescent="0.25">
      <c r="A30" s="194" t="s">
        <v>121</v>
      </c>
      <c r="B30" s="180"/>
      <c r="C30" s="190">
        <v>0</v>
      </c>
      <c r="D30" s="191">
        <v>0</v>
      </c>
      <c r="E30" s="183">
        <f t="shared" si="1"/>
        <v>0</v>
      </c>
      <c r="F30" s="173"/>
      <c r="G30" s="174"/>
      <c r="H30" s="175"/>
    </row>
    <row r="31" spans="1:8" ht="23.25" customHeight="1" thickBot="1" x14ac:dyDescent="0.25">
      <c r="A31" s="179" t="s">
        <v>122</v>
      </c>
      <c r="B31" s="195" t="s">
        <v>123</v>
      </c>
      <c r="C31" s="181">
        <f>C29+C30</f>
        <v>0</v>
      </c>
      <c r="D31" s="181">
        <f>D29+D30</f>
        <v>0</v>
      </c>
      <c r="E31" s="183">
        <f t="shared" si="1"/>
        <v>0</v>
      </c>
      <c r="F31" s="173"/>
      <c r="G31" s="174"/>
      <c r="H31" s="175"/>
    </row>
    <row r="32" spans="1:8" ht="23.25" customHeight="1" x14ac:dyDescent="0.2">
      <c r="A32" s="152" t="s">
        <v>124</v>
      </c>
      <c r="B32" s="196" t="s">
        <v>125</v>
      </c>
      <c r="C32" s="197">
        <v>0</v>
      </c>
      <c r="D32" s="198">
        <v>0</v>
      </c>
      <c r="E32" s="186">
        <f t="shared" si="1"/>
        <v>0</v>
      </c>
      <c r="F32" s="173"/>
      <c r="G32" s="174"/>
      <c r="H32" s="175"/>
    </row>
    <row r="33" spans="1:8" ht="23.25" customHeight="1" x14ac:dyDescent="0.2">
      <c r="A33" s="152" t="s">
        <v>126</v>
      </c>
      <c r="B33" s="169" t="s">
        <v>127</v>
      </c>
      <c r="C33" s="190">
        <v>0</v>
      </c>
      <c r="D33" s="191">
        <v>0</v>
      </c>
      <c r="E33" s="186">
        <f t="shared" si="1"/>
        <v>0</v>
      </c>
      <c r="F33" s="173"/>
      <c r="G33" s="174"/>
      <c r="H33" s="175"/>
    </row>
    <row r="34" spans="1:8" ht="23.25" customHeight="1" x14ac:dyDescent="0.2">
      <c r="A34" s="152" t="s">
        <v>128</v>
      </c>
      <c r="B34" s="169" t="s">
        <v>129</v>
      </c>
      <c r="C34" s="176">
        <v>0</v>
      </c>
      <c r="D34" s="177">
        <v>0</v>
      </c>
      <c r="E34" s="186">
        <f t="shared" si="1"/>
        <v>0</v>
      </c>
      <c r="F34" s="173"/>
      <c r="G34" s="174"/>
      <c r="H34" s="175"/>
    </row>
    <row r="35" spans="1:8" ht="23.25" customHeight="1" thickBot="1" x14ac:dyDescent="0.25">
      <c r="A35" s="152" t="s">
        <v>130</v>
      </c>
      <c r="B35" s="169" t="s">
        <v>131</v>
      </c>
      <c r="C35" s="199">
        <f>(C14*1.2)*5%</f>
        <v>0</v>
      </c>
      <c r="D35" s="189">
        <f>(D14*1.2)*5%</f>
        <v>0</v>
      </c>
      <c r="E35" s="187">
        <f t="shared" si="1"/>
        <v>0</v>
      </c>
      <c r="F35" s="173"/>
      <c r="G35" s="174"/>
      <c r="H35" s="175"/>
    </row>
    <row r="36" spans="1:8" ht="23.25" customHeight="1" thickBot="1" x14ac:dyDescent="0.25">
      <c r="A36" s="179" t="s">
        <v>132</v>
      </c>
      <c r="B36" s="195" t="s">
        <v>133</v>
      </c>
      <c r="C36" s="200">
        <f>C31-(SUM(C32:C35))</f>
        <v>0</v>
      </c>
      <c r="D36" s="182">
        <f>D31-(SUM(D32:D35))</f>
        <v>0</v>
      </c>
      <c r="E36" s="183">
        <f t="shared" si="1"/>
        <v>0</v>
      </c>
      <c r="F36" s="173"/>
      <c r="G36" s="173"/>
      <c r="H36" s="201">
        <f>SUM(H12:H35)</f>
        <v>0</v>
      </c>
    </row>
    <row r="37" spans="1:8" ht="23.25" customHeight="1" thickBot="1" x14ac:dyDescent="0.25">
      <c r="A37" s="152" t="s">
        <v>134</v>
      </c>
      <c r="B37" s="169" t="s">
        <v>135</v>
      </c>
      <c r="C37" s="202">
        <f>D36</f>
        <v>0</v>
      </c>
      <c r="D37" s="169"/>
      <c r="E37" s="169"/>
      <c r="F37" s="169"/>
    </row>
    <row r="38" spans="1:8" ht="23.25" customHeight="1" thickBot="1" x14ac:dyDescent="0.25">
      <c r="A38" s="179" t="s">
        <v>136</v>
      </c>
      <c r="B38" s="180" t="s">
        <v>137</v>
      </c>
      <c r="C38" s="203">
        <f>C36-C37</f>
        <v>0</v>
      </c>
      <c r="D38" s="169"/>
      <c r="E38" s="169"/>
    </row>
    <row r="40" spans="1:8" ht="18" customHeight="1" x14ac:dyDescent="0.25">
      <c r="B40" s="204"/>
      <c r="D40" s="169"/>
      <c r="H40" s="169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>
    <oddFooter>&amp;L&amp;"Century Gothic,Italique"&amp;9Mise à jour : juin 2006&amp;R&amp;"Century Gothic,Italique"&amp;9&amp;F - 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F44"/>
  <sheetViews>
    <sheetView showGridLines="0" showZeros="0" zoomScale="90" zoomScaleNormal="90" workbookViewId="0">
      <selection activeCell="C24" sqref="C24"/>
    </sheetView>
  </sheetViews>
  <sheetFormatPr baseColWidth="10" defaultRowHeight="12.75" x14ac:dyDescent="0.2"/>
  <cols>
    <col min="1" max="1" width="34.85546875" customWidth="1"/>
    <col min="2" max="2" width="16.7109375" customWidth="1"/>
    <col min="3" max="5" width="10.7109375" customWidth="1"/>
    <col min="6" max="7" width="16.7109375" customWidth="1"/>
  </cols>
  <sheetData>
    <row r="1" spans="1:6" x14ac:dyDescent="0.2">
      <c r="A1" s="215" t="s">
        <v>42</v>
      </c>
      <c r="B1" s="220"/>
      <c r="C1" s="229"/>
      <c r="D1" s="243" t="s">
        <v>39</v>
      </c>
      <c r="E1" s="244"/>
      <c r="F1" s="245"/>
    </row>
    <row r="2" spans="1:6" ht="13.5" customHeight="1" x14ac:dyDescent="0.25">
      <c r="A2" s="97" t="s">
        <v>43</v>
      </c>
      <c r="B2" s="221"/>
      <c r="C2" s="120"/>
      <c r="D2" s="248" t="s">
        <v>41</v>
      </c>
      <c r="E2" s="249"/>
      <c r="F2" s="250"/>
    </row>
    <row r="3" spans="1:6" ht="13.5" x14ac:dyDescent="0.2">
      <c r="A3" s="101" t="s">
        <v>45</v>
      </c>
      <c r="B3" s="222"/>
      <c r="C3" s="230"/>
      <c r="D3" s="248"/>
      <c r="E3" s="249"/>
      <c r="F3" s="250"/>
    </row>
    <row r="4" spans="1:6" ht="12.75" customHeight="1" thickBot="1" x14ac:dyDescent="0.3">
      <c r="A4" s="101"/>
      <c r="B4" s="222"/>
      <c r="C4" s="230"/>
      <c r="D4" s="246"/>
      <c r="E4" s="247"/>
      <c r="F4" s="104"/>
    </row>
    <row r="5" spans="1:6" ht="12.75" customHeight="1" thickBot="1" x14ac:dyDescent="0.25">
      <c r="A5" s="216"/>
      <c r="B5" s="223"/>
      <c r="C5" s="230"/>
    </row>
    <row r="6" spans="1:6" ht="13.5" x14ac:dyDescent="0.25">
      <c r="A6" s="107" t="s">
        <v>47</v>
      </c>
      <c r="B6" s="128"/>
      <c r="C6" s="120"/>
      <c r="D6" s="232" t="s">
        <v>62</v>
      </c>
      <c r="E6" s="147"/>
      <c r="F6" s="233"/>
    </row>
    <row r="7" spans="1:6" ht="13.5" x14ac:dyDescent="0.25">
      <c r="A7" s="110" t="s">
        <v>48</v>
      </c>
      <c r="B7" s="224"/>
      <c r="C7" s="231"/>
      <c r="D7" s="127" t="s">
        <v>45</v>
      </c>
      <c r="E7" s="251"/>
      <c r="F7" s="252"/>
    </row>
    <row r="8" spans="1:6" ht="13.5" x14ac:dyDescent="0.25">
      <c r="A8" s="97" t="s">
        <v>49</v>
      </c>
      <c r="B8" s="225"/>
      <c r="C8" s="149"/>
      <c r="D8" s="110" t="s">
        <v>54</v>
      </c>
      <c r="E8" s="253"/>
      <c r="F8" s="254"/>
    </row>
    <row r="9" spans="1:6" ht="14.25" thickBot="1" x14ac:dyDescent="0.3">
      <c r="A9" s="217"/>
      <c r="B9" s="226"/>
      <c r="C9" s="149"/>
      <c r="D9" s="255"/>
      <c r="E9" s="256"/>
      <c r="F9" s="257"/>
    </row>
    <row r="10" spans="1:6" x14ac:dyDescent="0.2">
      <c r="A10" s="218" t="s">
        <v>52</v>
      </c>
      <c r="B10" s="227"/>
      <c r="C10" s="231"/>
    </row>
    <row r="11" spans="1:6" ht="13.5" x14ac:dyDescent="0.25">
      <c r="A11" s="97" t="s">
        <v>45</v>
      </c>
      <c r="B11" s="224"/>
      <c r="C11" s="231"/>
    </row>
    <row r="12" spans="1:6" ht="13.5" x14ac:dyDescent="0.25">
      <c r="A12" s="97" t="s">
        <v>54</v>
      </c>
      <c r="B12" s="225"/>
      <c r="C12" s="149"/>
    </row>
    <row r="13" spans="1:6" ht="12.75" customHeight="1" x14ac:dyDescent="0.25">
      <c r="A13" s="97"/>
      <c r="B13" s="225"/>
      <c r="C13" s="149"/>
    </row>
    <row r="14" spans="1:6" ht="12.75" customHeight="1" x14ac:dyDescent="0.25">
      <c r="A14" s="97"/>
      <c r="B14" s="225"/>
      <c r="C14" s="149"/>
    </row>
    <row r="15" spans="1:6" x14ac:dyDescent="0.2">
      <c r="A15" s="219" t="s">
        <v>56</v>
      </c>
      <c r="B15" s="228"/>
      <c r="C15" s="229"/>
    </row>
    <row r="16" spans="1:6" ht="13.5" x14ac:dyDescent="0.25">
      <c r="A16" s="97"/>
      <c r="B16" s="225"/>
      <c r="C16" s="149"/>
    </row>
    <row r="17" spans="1:6" ht="13.5" x14ac:dyDescent="0.25">
      <c r="A17" s="97"/>
      <c r="B17" s="225"/>
      <c r="C17" s="149"/>
    </row>
    <row r="18" spans="1:6" ht="13.5" x14ac:dyDescent="0.25">
      <c r="A18" s="217"/>
      <c r="B18" s="226"/>
      <c r="C18" s="149"/>
    </row>
    <row r="20" spans="1:6" ht="24" customHeight="1" thickBot="1" x14ac:dyDescent="0.3">
      <c r="A20" s="261" t="s">
        <v>35</v>
      </c>
      <c r="B20" s="262"/>
      <c r="C20" s="262"/>
      <c r="D20" s="262"/>
      <c r="E20" s="262"/>
    </row>
    <row r="21" spans="1:6" x14ac:dyDescent="0.2">
      <c r="A21" s="263" t="s">
        <v>0</v>
      </c>
      <c r="B21" s="1" t="s">
        <v>1</v>
      </c>
      <c r="C21" s="268" t="s">
        <v>2</v>
      </c>
      <c r="D21" s="269"/>
      <c r="E21" s="270"/>
      <c r="F21" s="2" t="s">
        <v>3</v>
      </c>
    </row>
    <row r="22" spans="1:6" x14ac:dyDescent="0.2">
      <c r="A22" s="264"/>
      <c r="B22" s="3" t="s">
        <v>4</v>
      </c>
      <c r="C22" s="266" t="s">
        <v>5</v>
      </c>
      <c r="D22" s="4" t="s">
        <v>6</v>
      </c>
      <c r="E22" s="5" t="s">
        <v>7</v>
      </c>
      <c r="F22" s="6" t="s">
        <v>8</v>
      </c>
    </row>
    <row r="23" spans="1:6" ht="13.5" thickBot="1" x14ac:dyDescent="0.25">
      <c r="A23" s="265"/>
      <c r="B23" s="7" t="s">
        <v>9</v>
      </c>
      <c r="C23" s="267"/>
      <c r="D23" s="8" t="s">
        <v>10</v>
      </c>
      <c r="E23" s="9" t="s">
        <v>11</v>
      </c>
      <c r="F23" s="10" t="s">
        <v>9</v>
      </c>
    </row>
    <row r="24" spans="1:6" ht="21" customHeight="1" x14ac:dyDescent="0.2">
      <c r="A24" s="11"/>
      <c r="B24" s="12"/>
      <c r="C24" s="13"/>
      <c r="D24" s="14"/>
      <c r="E24" s="15">
        <f>C24-D24</f>
        <v>0</v>
      </c>
      <c r="F24" s="45">
        <f>ROUND(B24*C24,2)</f>
        <v>0</v>
      </c>
    </row>
    <row r="25" spans="1:6" ht="21" customHeight="1" x14ac:dyDescent="0.2">
      <c r="A25" s="16"/>
      <c r="B25" s="17"/>
      <c r="C25" s="18"/>
      <c r="D25" s="19"/>
      <c r="E25" s="20">
        <f t="shared" ref="E25:E39" si="0">C25-D25</f>
        <v>0</v>
      </c>
      <c r="F25" s="48">
        <f t="shared" ref="F25:F39" si="1">ROUND(B25*C25,2)</f>
        <v>0</v>
      </c>
    </row>
    <row r="26" spans="1:6" ht="21" customHeight="1" x14ac:dyDescent="0.2">
      <c r="A26" s="16"/>
      <c r="B26" s="17"/>
      <c r="C26" s="18"/>
      <c r="D26" s="19"/>
      <c r="E26" s="20">
        <f t="shared" si="0"/>
        <v>0</v>
      </c>
      <c r="F26" s="48">
        <f t="shared" si="1"/>
        <v>0</v>
      </c>
    </row>
    <row r="27" spans="1:6" ht="21" customHeight="1" x14ac:dyDescent="0.2">
      <c r="A27" s="16"/>
      <c r="B27" s="17"/>
      <c r="C27" s="18"/>
      <c r="D27" s="19"/>
      <c r="E27" s="20">
        <f t="shared" si="0"/>
        <v>0</v>
      </c>
      <c r="F27" s="48">
        <f t="shared" si="1"/>
        <v>0</v>
      </c>
    </row>
    <row r="28" spans="1:6" ht="21" customHeight="1" x14ac:dyDescent="0.2">
      <c r="A28" s="16"/>
      <c r="B28" s="17"/>
      <c r="C28" s="18"/>
      <c r="D28" s="19"/>
      <c r="E28" s="20">
        <f t="shared" si="0"/>
        <v>0</v>
      </c>
      <c r="F28" s="48">
        <f t="shared" si="1"/>
        <v>0</v>
      </c>
    </row>
    <row r="29" spans="1:6" ht="21" customHeight="1" x14ac:dyDescent="0.2">
      <c r="A29" s="16"/>
      <c r="B29" s="17"/>
      <c r="C29" s="18"/>
      <c r="D29" s="19"/>
      <c r="E29" s="20">
        <f t="shared" si="0"/>
        <v>0</v>
      </c>
      <c r="F29" s="48">
        <f t="shared" si="1"/>
        <v>0</v>
      </c>
    </row>
    <row r="30" spans="1:6" ht="21" customHeight="1" x14ac:dyDescent="0.2">
      <c r="A30" s="16"/>
      <c r="B30" s="17"/>
      <c r="C30" s="18"/>
      <c r="D30" s="19"/>
      <c r="E30" s="20">
        <f t="shared" si="0"/>
        <v>0</v>
      </c>
      <c r="F30" s="48">
        <f t="shared" si="1"/>
        <v>0</v>
      </c>
    </row>
    <row r="31" spans="1:6" ht="21" customHeight="1" x14ac:dyDescent="0.2">
      <c r="A31" s="16"/>
      <c r="B31" s="17"/>
      <c r="C31" s="18"/>
      <c r="D31" s="19"/>
      <c r="E31" s="20">
        <f t="shared" si="0"/>
        <v>0</v>
      </c>
      <c r="F31" s="48">
        <f t="shared" si="1"/>
        <v>0</v>
      </c>
    </row>
    <row r="32" spans="1:6" ht="21" customHeight="1" x14ac:dyDescent="0.2">
      <c r="A32" s="16"/>
      <c r="B32" s="17"/>
      <c r="C32" s="18"/>
      <c r="D32" s="19"/>
      <c r="E32" s="20">
        <f t="shared" si="0"/>
        <v>0</v>
      </c>
      <c r="F32" s="48">
        <f t="shared" si="1"/>
        <v>0</v>
      </c>
    </row>
    <row r="33" spans="1:6" ht="21" customHeight="1" x14ac:dyDescent="0.2">
      <c r="A33" s="16"/>
      <c r="B33" s="17"/>
      <c r="C33" s="18"/>
      <c r="D33" s="19"/>
      <c r="E33" s="20">
        <f t="shared" si="0"/>
        <v>0</v>
      </c>
      <c r="F33" s="48">
        <f t="shared" si="1"/>
        <v>0</v>
      </c>
    </row>
    <row r="34" spans="1:6" ht="21" customHeight="1" x14ac:dyDescent="0.2">
      <c r="A34" s="16"/>
      <c r="B34" s="17"/>
      <c r="C34" s="18"/>
      <c r="D34" s="19"/>
      <c r="E34" s="20">
        <f t="shared" si="0"/>
        <v>0</v>
      </c>
      <c r="F34" s="48">
        <f t="shared" si="1"/>
        <v>0</v>
      </c>
    </row>
    <row r="35" spans="1:6" ht="21" customHeight="1" x14ac:dyDescent="0.2">
      <c r="A35" s="16"/>
      <c r="B35" s="17"/>
      <c r="C35" s="18"/>
      <c r="D35" s="19"/>
      <c r="E35" s="20">
        <f t="shared" si="0"/>
        <v>0</v>
      </c>
      <c r="F35" s="48">
        <f t="shared" si="1"/>
        <v>0</v>
      </c>
    </row>
    <row r="36" spans="1:6" ht="21" customHeight="1" x14ac:dyDescent="0.2">
      <c r="A36" s="16"/>
      <c r="B36" s="17"/>
      <c r="C36" s="18"/>
      <c r="D36" s="19"/>
      <c r="E36" s="20">
        <f t="shared" si="0"/>
        <v>0</v>
      </c>
      <c r="F36" s="48">
        <f t="shared" si="1"/>
        <v>0</v>
      </c>
    </row>
    <row r="37" spans="1:6" ht="21" customHeight="1" x14ac:dyDescent="0.2">
      <c r="A37" s="16"/>
      <c r="B37" s="17"/>
      <c r="C37" s="18"/>
      <c r="D37" s="19"/>
      <c r="E37" s="20">
        <f t="shared" si="0"/>
        <v>0</v>
      </c>
      <c r="F37" s="48">
        <f t="shared" si="1"/>
        <v>0</v>
      </c>
    </row>
    <row r="38" spans="1:6" ht="21" customHeight="1" x14ac:dyDescent="0.2">
      <c r="A38" s="16"/>
      <c r="B38" s="17"/>
      <c r="C38" s="18"/>
      <c r="D38" s="19"/>
      <c r="E38" s="20">
        <f t="shared" si="0"/>
        <v>0</v>
      </c>
      <c r="F38" s="48">
        <f t="shared" si="1"/>
        <v>0</v>
      </c>
    </row>
    <row r="39" spans="1:6" ht="21" customHeight="1" thickBot="1" x14ac:dyDescent="0.25">
      <c r="A39" s="22"/>
      <c r="B39" s="23"/>
      <c r="C39" s="24"/>
      <c r="D39" s="25"/>
      <c r="E39" s="26">
        <f t="shared" si="0"/>
        <v>0</v>
      </c>
      <c r="F39" s="40">
        <f t="shared" si="1"/>
        <v>0</v>
      </c>
    </row>
    <row r="40" spans="1:6" s="27" customFormat="1" ht="27.75" customHeight="1" thickBot="1" x14ac:dyDescent="0.25">
      <c r="D40" s="259" t="s">
        <v>12</v>
      </c>
      <c r="E40" s="260"/>
      <c r="F40" s="28">
        <f>SUM(F24:F39)</f>
        <v>0</v>
      </c>
    </row>
    <row r="41" spans="1:6" s="27" customFormat="1" ht="13.5" customHeight="1" x14ac:dyDescent="0.2">
      <c r="A41" s="236" t="s">
        <v>147</v>
      </c>
      <c r="D41" s="234"/>
      <c r="E41" s="234"/>
      <c r="F41" s="235"/>
    </row>
    <row r="42" spans="1:6" s="27" customFormat="1" ht="13.5" customHeight="1" x14ac:dyDescent="0.2">
      <c r="A42" s="236" t="s">
        <v>149</v>
      </c>
      <c r="D42" s="234"/>
      <c r="E42" s="234"/>
      <c r="F42" s="235"/>
    </row>
    <row r="43" spans="1:6" s="27" customFormat="1" ht="13.5" customHeight="1" x14ac:dyDescent="0.2">
      <c r="A43" s="236" t="s">
        <v>148</v>
      </c>
      <c r="D43" s="234"/>
      <c r="E43" s="234"/>
      <c r="F43" s="235"/>
    </row>
    <row r="44" spans="1:6" s="27" customFormat="1" ht="53.25" customHeight="1" x14ac:dyDescent="0.2">
      <c r="A44" s="258" t="s">
        <v>153</v>
      </c>
      <c r="B44" s="258"/>
      <c r="C44" s="258"/>
      <c r="D44" s="258"/>
      <c r="E44" s="258"/>
      <c r="F44" s="258"/>
    </row>
  </sheetData>
  <mergeCells count="12">
    <mergeCell ref="D9:F9"/>
    <mergeCell ref="A44:F44"/>
    <mergeCell ref="D40:E40"/>
    <mergeCell ref="A20:E20"/>
    <mergeCell ref="A21:A23"/>
    <mergeCell ref="C22:C23"/>
    <mergeCell ref="C21:E21"/>
    <mergeCell ref="D1:F1"/>
    <mergeCell ref="D4:E4"/>
    <mergeCell ref="D2:F3"/>
    <mergeCell ref="E7:F7"/>
    <mergeCell ref="E8:F8"/>
  </mergeCells>
  <phoneticPr fontId="0" type="noConversion"/>
  <printOptions horizontalCentered="1" verticalCentered="1"/>
  <pageMargins left="0.15748031496062992" right="0.15748031496062992" top="0.43307086614173229" bottom="0.47244094488188981" header="0.27559055118110237" footer="0.35433070866141736"/>
  <pageSetup paperSize="9" orientation="portrait" r:id="rId1"/>
  <headerFooter alignWithMargins="0">
    <oddFooter>&amp;L&amp;"Century Gothic,Italique"&amp;9Mise à jour : juin 2006&amp;R&amp;"Century Gothic,Italique"&amp;9&amp;F&amp;A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H39"/>
  <sheetViews>
    <sheetView showGridLines="0" showZeros="0" topLeftCell="A5" zoomScale="90" zoomScaleNormal="90" workbookViewId="0">
      <selection activeCell="B10" sqref="B10:C10"/>
    </sheetView>
  </sheetViews>
  <sheetFormatPr baseColWidth="10" defaultRowHeight="12.75" x14ac:dyDescent="0.2"/>
  <cols>
    <col min="1" max="1" width="34.85546875" customWidth="1"/>
    <col min="2" max="2" width="16.7109375" customWidth="1"/>
    <col min="3" max="5" width="10.7109375" customWidth="1"/>
    <col min="6" max="7" width="16.7109375" customWidth="1"/>
  </cols>
  <sheetData>
    <row r="1" spans="1:8" s="92" customFormat="1" ht="18" customHeight="1" x14ac:dyDescent="0.2">
      <c r="A1" s="92" t="s">
        <v>36</v>
      </c>
      <c r="G1" s="91"/>
      <c r="H1" s="91"/>
    </row>
    <row r="2" spans="1:8" s="92" customFormat="1" ht="18" customHeight="1" x14ac:dyDescent="0.2">
      <c r="A2" s="92" t="s">
        <v>37</v>
      </c>
      <c r="G2" s="91"/>
      <c r="H2" s="91"/>
    </row>
    <row r="3" spans="1:8" s="92" customFormat="1" ht="18" customHeight="1" x14ac:dyDescent="0.2">
      <c r="A3" s="92" t="s">
        <v>38</v>
      </c>
      <c r="B3" s="93"/>
      <c r="C3" s="93"/>
      <c r="D3" s="93"/>
      <c r="E3" s="93"/>
      <c r="F3" s="93"/>
      <c r="G3" s="91"/>
      <c r="H3" s="91"/>
    </row>
    <row r="5" spans="1:8" ht="24" customHeight="1" thickBot="1" x14ac:dyDescent="0.3">
      <c r="A5" s="261" t="s">
        <v>35</v>
      </c>
      <c r="B5" s="262"/>
      <c r="C5" s="262"/>
      <c r="D5" s="262"/>
      <c r="E5" s="262"/>
    </row>
    <row r="6" spans="1:8" x14ac:dyDescent="0.2">
      <c r="A6" s="263" t="s">
        <v>0</v>
      </c>
      <c r="B6" s="1" t="s">
        <v>1</v>
      </c>
      <c r="C6" s="268" t="s">
        <v>2</v>
      </c>
      <c r="D6" s="269"/>
      <c r="E6" s="270"/>
      <c r="F6" s="2" t="s">
        <v>3</v>
      </c>
    </row>
    <row r="7" spans="1:8" x14ac:dyDescent="0.2">
      <c r="A7" s="264"/>
      <c r="B7" s="3" t="s">
        <v>4</v>
      </c>
      <c r="C7" s="266" t="s">
        <v>5</v>
      </c>
      <c r="D7" s="4" t="s">
        <v>6</v>
      </c>
      <c r="E7" s="5" t="s">
        <v>7</v>
      </c>
      <c r="F7" s="6" t="s">
        <v>8</v>
      </c>
    </row>
    <row r="8" spans="1:8" ht="13.5" thickBot="1" x14ac:dyDescent="0.25">
      <c r="A8" s="265"/>
      <c r="B8" s="7" t="s">
        <v>9</v>
      </c>
      <c r="C8" s="267"/>
      <c r="D8" s="8" t="s">
        <v>10</v>
      </c>
      <c r="E8" s="9" t="s">
        <v>11</v>
      </c>
      <c r="F8" s="10" t="s">
        <v>9</v>
      </c>
    </row>
    <row r="9" spans="1:8" ht="18.95" customHeight="1" x14ac:dyDescent="0.2">
      <c r="A9" s="30" t="s">
        <v>13</v>
      </c>
      <c r="B9" s="31"/>
      <c r="C9" s="32"/>
      <c r="D9" s="14"/>
      <c r="E9" s="15"/>
      <c r="F9" s="33">
        <f>'Décompte (recto)'!F40</f>
        <v>0</v>
      </c>
    </row>
    <row r="10" spans="1:8" ht="21" customHeight="1" x14ac:dyDescent="0.2">
      <c r="A10" s="16"/>
      <c r="B10" s="17"/>
      <c r="C10" s="18"/>
      <c r="D10" s="19"/>
      <c r="E10" s="20">
        <f t="shared" ref="E10:E16" si="0">C10-D10</f>
        <v>0</v>
      </c>
      <c r="F10" s="21">
        <f t="shared" ref="F10:F34" si="1">ROUND(B10*C10,2)</f>
        <v>0</v>
      </c>
    </row>
    <row r="11" spans="1:8" ht="21" customHeight="1" x14ac:dyDescent="0.2">
      <c r="A11" s="16"/>
      <c r="B11" s="17"/>
      <c r="C11" s="18"/>
      <c r="D11" s="19"/>
      <c r="E11" s="20">
        <f t="shared" si="0"/>
        <v>0</v>
      </c>
      <c r="F11" s="21">
        <f t="shared" si="1"/>
        <v>0</v>
      </c>
    </row>
    <row r="12" spans="1:8" ht="21" customHeight="1" x14ac:dyDescent="0.2">
      <c r="A12" s="16"/>
      <c r="B12" s="17"/>
      <c r="C12" s="18"/>
      <c r="D12" s="19"/>
      <c r="E12" s="20">
        <f t="shared" si="0"/>
        <v>0</v>
      </c>
      <c r="F12" s="21">
        <f t="shared" si="1"/>
        <v>0</v>
      </c>
    </row>
    <row r="13" spans="1:8" ht="21" customHeight="1" x14ac:dyDescent="0.2">
      <c r="A13" s="16"/>
      <c r="B13" s="17"/>
      <c r="C13" s="18"/>
      <c r="D13" s="19"/>
      <c r="E13" s="20">
        <f t="shared" si="0"/>
        <v>0</v>
      </c>
      <c r="F13" s="21">
        <f t="shared" si="1"/>
        <v>0</v>
      </c>
    </row>
    <row r="14" spans="1:8" ht="21" customHeight="1" x14ac:dyDescent="0.2">
      <c r="A14" s="16"/>
      <c r="B14" s="17"/>
      <c r="C14" s="18"/>
      <c r="D14" s="19"/>
      <c r="E14" s="20">
        <f t="shared" si="0"/>
        <v>0</v>
      </c>
      <c r="F14" s="21">
        <f t="shared" si="1"/>
        <v>0</v>
      </c>
    </row>
    <row r="15" spans="1:8" ht="21" customHeight="1" x14ac:dyDescent="0.2">
      <c r="A15" s="16"/>
      <c r="B15" s="17"/>
      <c r="C15" s="18"/>
      <c r="D15" s="19"/>
      <c r="E15" s="20">
        <f t="shared" si="0"/>
        <v>0</v>
      </c>
      <c r="F15" s="21">
        <f t="shared" si="1"/>
        <v>0</v>
      </c>
    </row>
    <row r="16" spans="1:8" ht="21" customHeight="1" x14ac:dyDescent="0.2">
      <c r="A16" s="16"/>
      <c r="B16" s="17"/>
      <c r="C16" s="18"/>
      <c r="D16" s="19"/>
      <c r="E16" s="20">
        <f t="shared" si="0"/>
        <v>0</v>
      </c>
      <c r="F16" s="21">
        <f t="shared" si="1"/>
        <v>0</v>
      </c>
    </row>
    <row r="17" spans="1:6" ht="21" customHeight="1" x14ac:dyDescent="0.2">
      <c r="A17" s="16"/>
      <c r="B17" s="17"/>
      <c r="C17" s="18"/>
      <c r="D17" s="19"/>
      <c r="E17" s="20"/>
      <c r="F17" s="21">
        <f t="shared" si="1"/>
        <v>0</v>
      </c>
    </row>
    <row r="18" spans="1:6" ht="21" customHeight="1" x14ac:dyDescent="0.2">
      <c r="A18" s="16"/>
      <c r="B18" s="17"/>
      <c r="C18" s="18"/>
      <c r="D18" s="19"/>
      <c r="E18" s="20"/>
      <c r="F18" s="21">
        <f t="shared" si="1"/>
        <v>0</v>
      </c>
    </row>
    <row r="19" spans="1:6" ht="21" customHeight="1" x14ac:dyDescent="0.2">
      <c r="A19" s="16"/>
      <c r="B19" s="17"/>
      <c r="C19" s="18"/>
      <c r="D19" s="19"/>
      <c r="E19" s="20"/>
      <c r="F19" s="21">
        <f t="shared" si="1"/>
        <v>0</v>
      </c>
    </row>
    <row r="20" spans="1:6" ht="21" customHeight="1" x14ac:dyDescent="0.2">
      <c r="A20" s="16"/>
      <c r="B20" s="17"/>
      <c r="C20" s="18"/>
      <c r="D20" s="19"/>
      <c r="E20" s="20"/>
      <c r="F20" s="21">
        <f t="shared" si="1"/>
        <v>0</v>
      </c>
    </row>
    <row r="21" spans="1:6" ht="21" customHeight="1" x14ac:dyDescent="0.2">
      <c r="A21" s="16"/>
      <c r="B21" s="17"/>
      <c r="C21" s="18"/>
      <c r="D21" s="19"/>
      <c r="E21" s="20"/>
      <c r="F21" s="21">
        <f t="shared" si="1"/>
        <v>0</v>
      </c>
    </row>
    <row r="22" spans="1:6" ht="21" customHeight="1" x14ac:dyDescent="0.2">
      <c r="A22" s="16"/>
      <c r="B22" s="17"/>
      <c r="C22" s="18"/>
      <c r="D22" s="19"/>
      <c r="E22" s="20"/>
      <c r="F22" s="21">
        <f t="shared" si="1"/>
        <v>0</v>
      </c>
    </row>
    <row r="23" spans="1:6" ht="21" customHeight="1" x14ac:dyDescent="0.2">
      <c r="A23" s="16"/>
      <c r="B23" s="17"/>
      <c r="C23" s="18"/>
      <c r="D23" s="19"/>
      <c r="E23" s="20"/>
      <c r="F23" s="21">
        <f t="shared" si="1"/>
        <v>0</v>
      </c>
    </row>
    <row r="24" spans="1:6" ht="21" customHeight="1" x14ac:dyDescent="0.2">
      <c r="A24" s="16"/>
      <c r="B24" s="17"/>
      <c r="C24" s="18"/>
      <c r="D24" s="19"/>
      <c r="E24" s="20"/>
      <c r="F24" s="21">
        <f t="shared" si="1"/>
        <v>0</v>
      </c>
    </row>
    <row r="25" spans="1:6" ht="21" customHeight="1" x14ac:dyDescent="0.2">
      <c r="A25" s="16"/>
      <c r="B25" s="17"/>
      <c r="C25" s="18"/>
      <c r="D25" s="19"/>
      <c r="E25" s="20"/>
      <c r="F25" s="21">
        <f t="shared" si="1"/>
        <v>0</v>
      </c>
    </row>
    <row r="26" spans="1:6" ht="21" customHeight="1" x14ac:dyDescent="0.2">
      <c r="A26" s="16"/>
      <c r="B26" s="17"/>
      <c r="C26" s="18"/>
      <c r="D26" s="19"/>
      <c r="E26" s="20"/>
      <c r="F26" s="21">
        <f t="shared" si="1"/>
        <v>0</v>
      </c>
    </row>
    <row r="27" spans="1:6" ht="21" customHeight="1" x14ac:dyDescent="0.2">
      <c r="A27" s="16"/>
      <c r="B27" s="17"/>
      <c r="C27" s="18"/>
      <c r="D27" s="19"/>
      <c r="E27" s="20"/>
      <c r="F27" s="21">
        <f t="shared" si="1"/>
        <v>0</v>
      </c>
    </row>
    <row r="28" spans="1:6" ht="21" customHeight="1" x14ac:dyDescent="0.2">
      <c r="A28" s="16"/>
      <c r="B28" s="17"/>
      <c r="C28" s="18"/>
      <c r="D28" s="19"/>
      <c r="E28" s="20"/>
      <c r="F28" s="21">
        <f t="shared" si="1"/>
        <v>0</v>
      </c>
    </row>
    <row r="29" spans="1:6" ht="21" customHeight="1" x14ac:dyDescent="0.2">
      <c r="A29" s="16"/>
      <c r="B29" s="17"/>
      <c r="C29" s="18"/>
      <c r="D29" s="19"/>
      <c r="E29" s="20"/>
      <c r="F29" s="21">
        <f t="shared" si="1"/>
        <v>0</v>
      </c>
    </row>
    <row r="30" spans="1:6" ht="21" customHeight="1" x14ac:dyDescent="0.2">
      <c r="A30" s="16"/>
      <c r="B30" s="17"/>
      <c r="C30" s="18"/>
      <c r="D30" s="19"/>
      <c r="E30" s="20"/>
      <c r="F30" s="21">
        <f t="shared" si="1"/>
        <v>0</v>
      </c>
    </row>
    <row r="31" spans="1:6" ht="21" customHeight="1" x14ac:dyDescent="0.2">
      <c r="A31" s="16"/>
      <c r="B31" s="17"/>
      <c r="C31" s="18"/>
      <c r="D31" s="19"/>
      <c r="E31" s="20"/>
      <c r="F31" s="21">
        <f t="shared" si="1"/>
        <v>0</v>
      </c>
    </row>
    <row r="32" spans="1:6" ht="21" customHeight="1" x14ac:dyDescent="0.2">
      <c r="A32" s="16"/>
      <c r="B32" s="17"/>
      <c r="C32" s="18"/>
      <c r="D32" s="19"/>
      <c r="E32" s="20"/>
      <c r="F32" s="21">
        <f t="shared" si="1"/>
        <v>0</v>
      </c>
    </row>
    <row r="33" spans="1:6" ht="21" customHeight="1" x14ac:dyDescent="0.2">
      <c r="A33" s="16"/>
      <c r="B33" s="17"/>
      <c r="C33" s="18"/>
      <c r="D33" s="19"/>
      <c r="E33" s="20">
        <f>C33-D33</f>
        <v>0</v>
      </c>
      <c r="F33" s="21">
        <f t="shared" si="1"/>
        <v>0</v>
      </c>
    </row>
    <row r="34" spans="1:6" ht="21" customHeight="1" thickBot="1" x14ac:dyDescent="0.25">
      <c r="A34" s="22"/>
      <c r="B34" s="23"/>
      <c r="C34" s="24"/>
      <c r="D34" s="25"/>
      <c r="E34" s="26">
        <f>C34-D34</f>
        <v>0</v>
      </c>
      <c r="F34" s="21">
        <f t="shared" si="1"/>
        <v>0</v>
      </c>
    </row>
    <row r="35" spans="1:6" s="27" customFormat="1" ht="27.75" customHeight="1" thickBot="1" x14ac:dyDescent="0.25">
      <c r="D35" s="259" t="s">
        <v>12</v>
      </c>
      <c r="E35" s="260"/>
      <c r="F35" s="28">
        <f>SUM(F9:F34)</f>
        <v>0</v>
      </c>
    </row>
    <row r="36" spans="1:6" s="27" customFormat="1" ht="13.5" customHeight="1" x14ac:dyDescent="0.2">
      <c r="A36" s="236" t="s">
        <v>147</v>
      </c>
      <c r="D36" s="234"/>
      <c r="E36" s="234"/>
      <c r="F36" s="235"/>
    </row>
    <row r="37" spans="1:6" s="27" customFormat="1" ht="13.5" customHeight="1" x14ac:dyDescent="0.2">
      <c r="A37" s="236" t="s">
        <v>149</v>
      </c>
      <c r="D37" s="234"/>
      <c r="E37" s="234"/>
      <c r="F37" s="235"/>
    </row>
    <row r="38" spans="1:6" s="27" customFormat="1" ht="13.5" customHeight="1" x14ac:dyDescent="0.2">
      <c r="A38" s="236" t="s">
        <v>148</v>
      </c>
      <c r="D38" s="234"/>
      <c r="E38" s="234"/>
      <c r="F38" s="235"/>
    </row>
    <row r="39" spans="1:6" s="27" customFormat="1" ht="40.5" customHeight="1" x14ac:dyDescent="0.2">
      <c r="A39" s="258" t="s">
        <v>152</v>
      </c>
      <c r="B39" s="258"/>
      <c r="C39" s="258"/>
      <c r="D39" s="258"/>
      <c r="E39" s="258"/>
      <c r="F39" s="258"/>
    </row>
  </sheetData>
  <mergeCells count="6">
    <mergeCell ref="A39:F39"/>
    <mergeCell ref="D35:E35"/>
    <mergeCell ref="A5:E5"/>
    <mergeCell ref="A6:A8"/>
    <mergeCell ref="C7:C8"/>
    <mergeCell ref="C6:E6"/>
  </mergeCells>
  <phoneticPr fontId="0" type="noConversion"/>
  <printOptions horizontalCentered="1" verticalCentered="1"/>
  <pageMargins left="0.15748031496062992" right="0.15748031496062992" top="0.43307086614173229" bottom="0.47244094488188981" header="0.27559055118110237" footer="0.35433070866141736"/>
  <pageSetup paperSize="9" orientation="portrait" r:id="rId1"/>
  <headerFooter alignWithMargins="0">
    <oddFooter>&amp;L&amp;"Century Gothic,Italique"&amp;9Mise à jour : Juin 2006&amp;R&amp;"Century Gothic,Italique"&amp;9&amp;F&amp;A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H43"/>
  <sheetViews>
    <sheetView showGridLines="0" showZeros="0" topLeftCell="A7" zoomScaleNormal="100" workbookViewId="0">
      <selection activeCell="F18" sqref="F18"/>
    </sheetView>
  </sheetViews>
  <sheetFormatPr baseColWidth="10" defaultRowHeight="12.75" x14ac:dyDescent="0.2"/>
  <cols>
    <col min="1" max="1" width="33.42578125" customWidth="1"/>
    <col min="2" max="2" width="16.7109375" customWidth="1"/>
    <col min="3" max="3" width="10" customWidth="1"/>
    <col min="4" max="4" width="10.42578125" customWidth="1"/>
    <col min="5" max="5" width="10.28515625" customWidth="1"/>
    <col min="6" max="6" width="15.5703125" customWidth="1"/>
    <col min="7" max="7" width="16.7109375" customWidth="1"/>
  </cols>
  <sheetData>
    <row r="1" spans="1:8" s="92" customFormat="1" ht="18" customHeight="1" x14ac:dyDescent="0.2">
      <c r="A1" s="92" t="s">
        <v>36</v>
      </c>
      <c r="G1" s="91"/>
      <c r="H1" s="91"/>
    </row>
    <row r="2" spans="1:8" s="92" customFormat="1" ht="18" customHeight="1" x14ac:dyDescent="0.2">
      <c r="A2" s="92" t="s">
        <v>37</v>
      </c>
      <c r="G2" s="91"/>
      <c r="H2" s="91"/>
    </row>
    <row r="3" spans="1:8" s="92" customFormat="1" ht="18" customHeight="1" x14ac:dyDescent="0.2">
      <c r="A3" s="92" t="s">
        <v>38</v>
      </c>
      <c r="B3" s="93"/>
      <c r="C3" s="93"/>
      <c r="D3" s="93"/>
      <c r="E3" s="93"/>
      <c r="F3" s="93"/>
      <c r="G3" s="91"/>
      <c r="H3" s="91"/>
    </row>
    <row r="4" spans="1:8" ht="24" customHeight="1" thickBot="1" x14ac:dyDescent="0.3">
      <c r="A4" s="261" t="s">
        <v>35</v>
      </c>
      <c r="B4" s="262"/>
      <c r="C4" s="262"/>
      <c r="D4" s="262"/>
      <c r="E4" s="262"/>
    </row>
    <row r="5" spans="1:8" x14ac:dyDescent="0.2">
      <c r="A5" s="263" t="s">
        <v>0</v>
      </c>
      <c r="B5" s="1" t="s">
        <v>1</v>
      </c>
      <c r="C5" s="268" t="s">
        <v>2</v>
      </c>
      <c r="D5" s="269"/>
      <c r="E5" s="270"/>
      <c r="F5" s="2" t="s">
        <v>3</v>
      </c>
    </row>
    <row r="6" spans="1:8" x14ac:dyDescent="0.2">
      <c r="A6" s="264"/>
      <c r="B6" s="3" t="s">
        <v>4</v>
      </c>
      <c r="C6" s="266" t="s">
        <v>5</v>
      </c>
      <c r="D6" s="4" t="s">
        <v>6</v>
      </c>
      <c r="E6" s="5" t="s">
        <v>7</v>
      </c>
      <c r="F6" s="6" t="s">
        <v>8</v>
      </c>
    </row>
    <row r="7" spans="1:8" ht="13.5" thickBot="1" x14ac:dyDescent="0.25">
      <c r="A7" s="265"/>
      <c r="B7" s="7" t="s">
        <v>9</v>
      </c>
      <c r="C7" s="267"/>
      <c r="D7" s="8" t="s">
        <v>10</v>
      </c>
      <c r="E7" s="9" t="s">
        <v>11</v>
      </c>
      <c r="F7" s="10" t="s">
        <v>9</v>
      </c>
    </row>
    <row r="8" spans="1:8" ht="18.95" customHeight="1" x14ac:dyDescent="0.2">
      <c r="A8" s="30" t="s">
        <v>13</v>
      </c>
      <c r="B8" s="31"/>
      <c r="C8" s="32"/>
      <c r="D8" s="14"/>
      <c r="E8" s="15"/>
      <c r="F8" s="33">
        <f>'Décompte (complément)'!F35</f>
        <v>0</v>
      </c>
    </row>
    <row r="9" spans="1:8" ht="18.95" customHeight="1" x14ac:dyDescent="0.2">
      <c r="A9" s="34"/>
      <c r="B9" s="35"/>
      <c r="C9" s="36"/>
      <c r="D9" s="19"/>
      <c r="E9" s="20">
        <f t="shared" ref="E9:E15" si="0">C9-D9</f>
        <v>0</v>
      </c>
      <c r="F9" s="21">
        <f>ROUND(B9*C9,2)</f>
        <v>0</v>
      </c>
    </row>
    <row r="10" spans="1:8" ht="18.95" customHeight="1" x14ac:dyDescent="0.2">
      <c r="A10" s="34"/>
      <c r="B10" s="35"/>
      <c r="C10" s="36"/>
      <c r="D10" s="19"/>
      <c r="E10" s="20">
        <f t="shared" si="0"/>
        <v>0</v>
      </c>
      <c r="F10" s="21">
        <f t="shared" ref="F10:F16" si="1">ROUND(B10*C10,2)</f>
        <v>0</v>
      </c>
    </row>
    <row r="11" spans="1:8" ht="18.95" customHeight="1" x14ac:dyDescent="0.2">
      <c r="A11" s="34"/>
      <c r="B11" s="35"/>
      <c r="C11" s="36"/>
      <c r="D11" s="19"/>
      <c r="E11" s="20">
        <f t="shared" si="0"/>
        <v>0</v>
      </c>
      <c r="F11" s="21">
        <f t="shared" si="1"/>
        <v>0</v>
      </c>
    </row>
    <row r="12" spans="1:8" ht="18.95" customHeight="1" x14ac:dyDescent="0.2">
      <c r="A12" s="34"/>
      <c r="B12" s="35"/>
      <c r="C12" s="36"/>
      <c r="D12" s="19"/>
      <c r="E12" s="20">
        <f t="shared" si="0"/>
        <v>0</v>
      </c>
      <c r="F12" s="21">
        <f t="shared" si="1"/>
        <v>0</v>
      </c>
    </row>
    <row r="13" spans="1:8" ht="18.95" customHeight="1" x14ac:dyDescent="0.2">
      <c r="A13" s="34"/>
      <c r="B13" s="35"/>
      <c r="C13" s="36"/>
      <c r="D13" s="19"/>
      <c r="E13" s="20">
        <f t="shared" si="0"/>
        <v>0</v>
      </c>
      <c r="F13" s="21">
        <f t="shared" si="1"/>
        <v>0</v>
      </c>
    </row>
    <row r="14" spans="1:8" ht="18.95" customHeight="1" x14ac:dyDescent="0.2">
      <c r="A14" s="34"/>
      <c r="B14" s="35"/>
      <c r="C14" s="36"/>
      <c r="D14" s="19"/>
      <c r="E14" s="20">
        <f t="shared" si="0"/>
        <v>0</v>
      </c>
      <c r="F14" s="21">
        <f t="shared" si="1"/>
        <v>0</v>
      </c>
    </row>
    <row r="15" spans="1:8" ht="18.95" customHeight="1" x14ac:dyDescent="0.2">
      <c r="A15" s="34"/>
      <c r="B15" s="35"/>
      <c r="C15" s="36"/>
      <c r="D15" s="19"/>
      <c r="E15" s="20">
        <f t="shared" si="0"/>
        <v>0</v>
      </c>
      <c r="F15" s="21">
        <f t="shared" si="1"/>
        <v>0</v>
      </c>
    </row>
    <row r="16" spans="1:8" ht="18.95" customHeight="1" thickBot="1" x14ac:dyDescent="0.3">
      <c r="A16" s="37"/>
      <c r="B16" s="38"/>
      <c r="C16" s="39"/>
      <c r="D16" s="25"/>
      <c r="E16" s="26"/>
      <c r="F16" s="21">
        <f t="shared" si="1"/>
        <v>0</v>
      </c>
    </row>
    <row r="17" spans="1:6" ht="18.95" customHeight="1" x14ac:dyDescent="0.2">
      <c r="A17" s="41"/>
      <c r="B17" s="42"/>
      <c r="C17" s="43"/>
      <c r="D17" t="s">
        <v>14</v>
      </c>
      <c r="E17" s="44"/>
      <c r="F17" s="45">
        <f>SUM(F8:F16)</f>
        <v>0</v>
      </c>
    </row>
    <row r="18" spans="1:6" ht="18.95" customHeight="1" x14ac:dyDescent="0.2">
      <c r="A18" s="41"/>
      <c r="B18" s="42"/>
      <c r="C18" s="43"/>
      <c r="D18" s="46" t="s">
        <v>15</v>
      </c>
      <c r="E18" s="47">
        <v>0.2</v>
      </c>
      <c r="F18" s="48">
        <f>ROUND($F$17*E18,2)</f>
        <v>0</v>
      </c>
    </row>
    <row r="19" spans="1:6" ht="18.95" customHeight="1" x14ac:dyDescent="0.2">
      <c r="A19" s="41"/>
      <c r="B19" s="42"/>
      <c r="C19" s="43"/>
      <c r="D19" s="46" t="s">
        <v>15</v>
      </c>
      <c r="E19" s="47">
        <v>0</v>
      </c>
      <c r="F19" s="48">
        <f>ROUND($F$17*E19,2)</f>
        <v>0</v>
      </c>
    </row>
    <row r="20" spans="1:6" ht="18.95" customHeight="1" thickBot="1" x14ac:dyDescent="0.25">
      <c r="A20" s="49"/>
      <c r="B20" s="50"/>
      <c r="C20" s="51"/>
      <c r="D20" s="52" t="s">
        <v>16</v>
      </c>
      <c r="E20" s="53"/>
      <c r="F20" s="40">
        <f>SUM(F17:F19)</f>
        <v>0</v>
      </c>
    </row>
    <row r="21" spans="1:6" ht="11.25" customHeight="1" thickBot="1" x14ac:dyDescent="0.25">
      <c r="A21" s="54"/>
      <c r="B21" s="55"/>
      <c r="C21" s="56"/>
      <c r="D21" s="56"/>
      <c r="E21" s="56">
        <f>C21-D21</f>
        <v>0</v>
      </c>
      <c r="F21" s="55">
        <f>ROUND(B21*C21,-2)</f>
        <v>0</v>
      </c>
    </row>
    <row r="22" spans="1:6" ht="21" customHeight="1" x14ac:dyDescent="0.2">
      <c r="A22" s="57" t="s">
        <v>17</v>
      </c>
      <c r="B22" s="58"/>
      <c r="C22" s="57" t="s">
        <v>18</v>
      </c>
      <c r="D22" s="59"/>
      <c r="E22" s="59"/>
      <c r="F22" s="58"/>
    </row>
    <row r="23" spans="1:6" ht="12" customHeight="1" x14ac:dyDescent="0.2">
      <c r="A23" s="41" t="s">
        <v>19</v>
      </c>
      <c r="B23" s="60"/>
      <c r="C23" s="41"/>
      <c r="D23" s="61"/>
      <c r="E23" s="61"/>
      <c r="F23" s="60"/>
    </row>
    <row r="24" spans="1:6" ht="12" customHeight="1" x14ac:dyDescent="0.2">
      <c r="A24" s="41" t="s">
        <v>20</v>
      </c>
      <c r="B24" s="60"/>
      <c r="C24" s="41" t="s">
        <v>21</v>
      </c>
      <c r="D24" s="61"/>
      <c r="E24" s="61"/>
      <c r="F24" s="60"/>
    </row>
    <row r="25" spans="1:6" ht="21" customHeight="1" x14ac:dyDescent="0.2">
      <c r="A25" s="41" t="s">
        <v>22</v>
      </c>
      <c r="B25" s="60"/>
      <c r="C25" s="41" t="s">
        <v>23</v>
      </c>
      <c r="D25" s="61"/>
      <c r="E25" s="61"/>
      <c r="F25" s="60"/>
    </row>
    <row r="26" spans="1:6" ht="10.5" customHeight="1" x14ac:dyDescent="0.2">
      <c r="A26" s="62" t="s">
        <v>24</v>
      </c>
      <c r="B26" s="60"/>
      <c r="D26" s="61"/>
      <c r="E26" s="61"/>
      <c r="F26" s="60"/>
    </row>
    <row r="27" spans="1:6" ht="10.5" customHeight="1" x14ac:dyDescent="0.2">
      <c r="A27" s="62"/>
      <c r="B27" s="60"/>
      <c r="C27" s="41" t="s">
        <v>25</v>
      </c>
      <c r="D27" s="61"/>
      <c r="E27" s="61"/>
      <c r="F27" s="60"/>
    </row>
    <row r="28" spans="1:6" ht="10.5" customHeight="1" x14ac:dyDescent="0.2">
      <c r="A28" s="62"/>
      <c r="B28" s="60"/>
      <c r="C28" s="63" t="s">
        <v>26</v>
      </c>
      <c r="D28" s="61"/>
      <c r="E28" s="61"/>
      <c r="F28" s="60"/>
    </row>
    <row r="29" spans="1:6" ht="59.25" customHeight="1" thickBot="1" x14ac:dyDescent="0.25">
      <c r="A29" s="49"/>
      <c r="B29" s="64"/>
      <c r="C29" s="49"/>
      <c r="D29" s="65"/>
      <c r="E29" s="65"/>
      <c r="F29" s="64"/>
    </row>
    <row r="30" spans="1:6" ht="13.5" customHeight="1" thickBot="1" x14ac:dyDescent="0.25"/>
    <row r="31" spans="1:6" ht="26.25" customHeight="1" thickBot="1" x14ac:dyDescent="0.3">
      <c r="A31" s="271" t="s">
        <v>150</v>
      </c>
      <c r="B31" s="272"/>
      <c r="C31" s="272"/>
      <c r="D31" s="273"/>
      <c r="E31" s="274" t="s">
        <v>151</v>
      </c>
      <c r="F31" s="275"/>
    </row>
    <row r="32" spans="1:6" s="27" customFormat="1" ht="41.25" customHeight="1" x14ac:dyDescent="0.2">
      <c r="A32" s="237" t="s">
        <v>27</v>
      </c>
      <c r="B32" s="238" t="s">
        <v>28</v>
      </c>
      <c r="C32" s="239" t="s">
        <v>29</v>
      </c>
      <c r="D32" s="240" t="s">
        <v>30</v>
      </c>
      <c r="E32" s="241" t="s">
        <v>31</v>
      </c>
      <c r="F32" s="242" t="s">
        <v>32</v>
      </c>
    </row>
    <row r="33" spans="1:6" ht="15.95" customHeight="1" x14ac:dyDescent="0.2">
      <c r="A33" s="66"/>
      <c r="B33" s="67"/>
      <c r="C33" s="68"/>
      <c r="D33" s="69">
        <f>B33-C33</f>
        <v>0</v>
      </c>
      <c r="E33" s="70"/>
      <c r="F33" s="71">
        <f>E33-B33</f>
        <v>0</v>
      </c>
    </row>
    <row r="34" spans="1:6" ht="15.95" customHeight="1" x14ac:dyDescent="0.2">
      <c r="A34" s="72"/>
      <c r="B34" s="73"/>
      <c r="C34" s="74"/>
      <c r="D34" s="75">
        <f>B34-C34</f>
        <v>0</v>
      </c>
      <c r="E34" s="76"/>
      <c r="F34" s="77">
        <f>E34-B34</f>
        <v>0</v>
      </c>
    </row>
    <row r="35" spans="1:6" ht="15.95" customHeight="1" x14ac:dyDescent="0.2">
      <c r="A35" s="72"/>
      <c r="B35" s="73"/>
      <c r="C35" s="74"/>
      <c r="D35" s="75">
        <f t="shared" ref="D35:D40" si="2">B35-C35</f>
        <v>0</v>
      </c>
      <c r="E35" s="76"/>
      <c r="F35" s="77">
        <f t="shared" ref="F35:F40" si="3">E35-B35</f>
        <v>0</v>
      </c>
    </row>
    <row r="36" spans="1:6" ht="15.95" customHeight="1" x14ac:dyDescent="0.2">
      <c r="A36" s="72"/>
      <c r="B36" s="73"/>
      <c r="C36" s="74"/>
      <c r="D36" s="75"/>
      <c r="E36" s="76"/>
      <c r="F36" s="77"/>
    </row>
    <row r="37" spans="1:6" ht="15.95" customHeight="1" x14ac:dyDescent="0.2">
      <c r="A37" s="72"/>
      <c r="B37" s="73"/>
      <c r="C37" s="74"/>
      <c r="D37" s="75">
        <f t="shared" si="2"/>
        <v>0</v>
      </c>
      <c r="E37" s="76"/>
      <c r="F37" s="77">
        <f t="shared" si="3"/>
        <v>0</v>
      </c>
    </row>
    <row r="38" spans="1:6" ht="15.95" customHeight="1" x14ac:dyDescent="0.2">
      <c r="A38" s="72"/>
      <c r="B38" s="73"/>
      <c r="C38" s="74"/>
      <c r="D38" s="75">
        <f t="shared" si="2"/>
        <v>0</v>
      </c>
      <c r="E38" s="76"/>
      <c r="F38" s="77">
        <f t="shared" si="3"/>
        <v>0</v>
      </c>
    </row>
    <row r="39" spans="1:6" ht="15.95" customHeight="1" x14ac:dyDescent="0.2">
      <c r="A39" s="72"/>
      <c r="B39" s="73"/>
      <c r="C39" s="74"/>
      <c r="D39" s="75">
        <f t="shared" si="2"/>
        <v>0</v>
      </c>
      <c r="E39" s="76"/>
      <c r="F39" s="77">
        <f t="shared" si="3"/>
        <v>0</v>
      </c>
    </row>
    <row r="40" spans="1:6" ht="15.95" customHeight="1" thickBot="1" x14ac:dyDescent="0.25">
      <c r="A40" s="78"/>
      <c r="B40" s="79"/>
      <c r="C40" s="80"/>
      <c r="D40" s="81">
        <f t="shared" si="2"/>
        <v>0</v>
      </c>
      <c r="E40" s="82"/>
      <c r="F40" s="83">
        <f t="shared" si="3"/>
        <v>0</v>
      </c>
    </row>
    <row r="41" spans="1:6" ht="15.95" customHeight="1" thickTop="1" thickBot="1" x14ac:dyDescent="0.25">
      <c r="A41" s="84" t="s">
        <v>33</v>
      </c>
      <c r="B41" s="85">
        <f>SUM(B33:B40)</f>
        <v>0</v>
      </c>
      <c r="C41" s="86">
        <f>SUM(C33:C40)</f>
        <v>0</v>
      </c>
      <c r="D41" s="87">
        <f>SUM(D33:D40)</f>
        <v>0</v>
      </c>
      <c r="E41" s="88">
        <f>SUM(E33:E40)</f>
        <v>0</v>
      </c>
      <c r="F41" s="89">
        <f>SUM(F33:F40)</f>
        <v>0</v>
      </c>
    </row>
    <row r="42" spans="1:6" x14ac:dyDescent="0.2">
      <c r="A42" s="90" t="s">
        <v>34</v>
      </c>
    </row>
    <row r="43" spans="1:6" x14ac:dyDescent="0.2">
      <c r="A43" s="29"/>
    </row>
  </sheetData>
  <mergeCells count="6">
    <mergeCell ref="A31:D31"/>
    <mergeCell ref="E31:F31"/>
    <mergeCell ref="A4:E4"/>
    <mergeCell ref="A5:A7"/>
    <mergeCell ref="C5:E5"/>
    <mergeCell ref="C6:C7"/>
  </mergeCells>
  <phoneticPr fontId="0" type="noConversion"/>
  <pageMargins left="0.35" right="0.33" top="0.43" bottom="0.47" header="0.28999999999999998" footer="0.37"/>
  <pageSetup paperSize="9" orientation="portrait" r:id="rId1"/>
  <headerFooter alignWithMargins="0">
    <oddFooter>&amp;L&amp;"Century Gothic,Italique"&amp;9Mise à jour : Juin 2006&amp;R&amp;"Century Gothic,Italique"&amp;9&amp;F&amp;A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Acompte (recto)</vt:lpstr>
      <vt:lpstr>Acompte (verso)</vt:lpstr>
      <vt:lpstr>Décompte (recto)</vt:lpstr>
      <vt:lpstr>Décompte (complément)</vt:lpstr>
      <vt:lpstr>Décompte (verso)</vt:lpstr>
      <vt:lpstr>'Acompte (recto)'!Zone_d_impression</vt:lpstr>
      <vt:lpstr>'Acompte (verso)'!Zone_d_impression</vt:lpstr>
      <vt:lpstr>'Décompte (complément)'!Zone_d_impression</vt:lpstr>
      <vt:lpstr>'Décompte (recto)'!Zone_d_impression</vt:lpstr>
      <vt:lpstr>'Décompte (verso)'!Zone_d_impression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NOLLET</dc:creator>
  <cp:lastModifiedBy>Valerie DARMON</cp:lastModifiedBy>
  <cp:lastPrinted>2006-06-27T13:53:48Z</cp:lastPrinted>
  <dcterms:created xsi:type="dcterms:W3CDTF">1999-11-23T10:11:11Z</dcterms:created>
  <dcterms:modified xsi:type="dcterms:W3CDTF">2017-01-09T15:33:26Z</dcterms:modified>
</cp:coreProperties>
</file>